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share folder backup\S'part Procurement\Quotation to customer\2023-2024\March'24\zone-5\"/>
    </mc:Choice>
  </mc:AlternateContent>
  <bookViews>
    <workbookView xWindow="0" yWindow="0" windowWidth="20490" windowHeight="6255"/>
  </bookViews>
  <sheets>
    <sheet name="Machine" sheetId="1" r:id="rId1"/>
  </sheets>
  <definedNames>
    <definedName name="_xlnm._FilterDatabase" localSheetId="0" hidden="1">Machine!$A$1:$AH$126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26" i="1" l="1"/>
  <c r="W124" i="1"/>
  <c r="W123" i="1"/>
  <c r="W122" i="1"/>
  <c r="W121" i="1"/>
  <c r="W119" i="1"/>
  <c r="W112" i="1"/>
  <c r="W111" i="1"/>
  <c r="W110" i="1"/>
  <c r="W108" i="1"/>
  <c r="W107" i="1"/>
  <c r="W106" i="1"/>
  <c r="W104" i="1"/>
  <c r="W103" i="1"/>
  <c r="W101" i="1"/>
  <c r="W99" i="1"/>
  <c r="W96" i="1"/>
  <c r="W91" i="1"/>
  <c r="W86" i="1"/>
  <c r="W85" i="1"/>
  <c r="W77" i="1"/>
  <c r="W75" i="1"/>
  <c r="W74" i="1"/>
  <c r="W72" i="1"/>
  <c r="W67" i="1"/>
  <c r="W64" i="1"/>
  <c r="W57" i="1"/>
  <c r="W49" i="1"/>
  <c r="W48" i="1"/>
  <c r="W43" i="1"/>
  <c r="W27" i="1"/>
  <c r="W26" i="1"/>
  <c r="W24" i="1"/>
  <c r="W23" i="1"/>
  <c r="W22" i="1"/>
  <c r="W21" i="1"/>
  <c r="W15" i="1"/>
  <c r="W14" i="1"/>
  <c r="W13" i="1"/>
  <c r="W11" i="1"/>
</calcChain>
</file>

<file path=xl/comments1.xml><?xml version="1.0" encoding="utf-8"?>
<comments xmlns="http://schemas.openxmlformats.org/spreadsheetml/2006/main">
  <authors>
    <author>Author</author>
  </authors>
  <commentList>
    <comment ref="U13" authorId="0" shapeId="0">
      <text>
        <r>
          <rPr>
            <b/>
            <sz val="9"/>
            <color indexed="81"/>
            <rFont val="Tahoma"/>
            <family val="2"/>
          </rPr>
          <t>53000 + 62000</t>
        </r>
      </text>
    </comment>
    <comment ref="V23" authorId="0" shapeId="0">
      <text>
        <r>
          <rPr>
            <b/>
            <sz val="9"/>
            <color indexed="81"/>
            <rFont val="Tahoma"/>
            <family val="2"/>
          </rPr>
          <t>3 SET</t>
        </r>
      </text>
    </comment>
    <comment ref="V43" authorId="0" shapeId="0">
      <text>
        <r>
          <rPr>
            <b/>
            <sz val="9"/>
            <color indexed="81"/>
            <rFont val="Tahoma"/>
            <family val="2"/>
          </rPr>
          <t>30 FT</t>
        </r>
      </text>
    </comment>
    <comment ref="S101" authorId="0" shapeId="0">
      <text>
        <r>
          <rPr>
            <b/>
            <sz val="9"/>
            <color indexed="81"/>
            <rFont val="Tahoma"/>
            <family val="2"/>
          </rPr>
          <t>Reman</t>
        </r>
      </text>
    </comment>
    <comment ref="S121" authorId="0" shapeId="0">
      <text>
        <r>
          <rPr>
            <b/>
            <sz val="9"/>
            <color indexed="81"/>
            <rFont val="Tahoma"/>
            <family val="2"/>
          </rPr>
          <t>Reman</t>
        </r>
      </text>
    </comment>
  </commentList>
</comments>
</file>

<file path=xl/sharedStrings.xml><?xml version="1.0" encoding="utf-8"?>
<sst xmlns="http://schemas.openxmlformats.org/spreadsheetml/2006/main" count="1252" uniqueCount="347">
  <si>
    <t>No</t>
  </si>
  <si>
    <t>CCO Date</t>
  </si>
  <si>
    <t>Customer Name</t>
  </si>
  <si>
    <t>M/C Model</t>
  </si>
  <si>
    <t>M/C Ser;</t>
  </si>
  <si>
    <t>Component
 Name</t>
  </si>
  <si>
    <t>Part Name</t>
  </si>
  <si>
    <t>Parts No</t>
  </si>
  <si>
    <t>Other Parts No</t>
  </si>
  <si>
    <t>Qty</t>
  </si>
  <si>
    <t>EX</t>
  </si>
  <si>
    <t>Unit Price</t>
  </si>
  <si>
    <t>Total Price</t>
  </si>
  <si>
    <t>Brand</t>
  </si>
  <si>
    <t>Stock Status</t>
  </si>
  <si>
    <t>Issue Parts No</t>
  </si>
  <si>
    <t>Issue 
Stock Status</t>
  </si>
  <si>
    <t>Shop Name</t>
  </si>
  <si>
    <t>Purchase
 Date</t>
  </si>
  <si>
    <t>Purchase
 price</t>
  </si>
  <si>
    <t>Aftersale
PR No</t>
  </si>
  <si>
    <t>Aftersale
PO No</t>
  </si>
  <si>
    <t>PO Req;
 Date</t>
  </si>
  <si>
    <t>Approved Date</t>
  </si>
  <si>
    <t>Quo No</t>
  </si>
  <si>
    <t>PR No</t>
  </si>
  <si>
    <t>PO No</t>
  </si>
  <si>
    <t>GR No</t>
  </si>
  <si>
    <t>Remark</t>
  </si>
  <si>
    <t>Dragon Power</t>
  </si>
  <si>
    <t>EC290BLC</t>
  </si>
  <si>
    <t>Machine</t>
  </si>
  <si>
    <t>cushion</t>
  </si>
  <si>
    <t>OEM</t>
  </si>
  <si>
    <t>Ex Stock</t>
  </si>
  <si>
    <t>[14528380(REM)] Cushion</t>
  </si>
  <si>
    <t>[14528381(REM)] Cushion</t>
  </si>
  <si>
    <t>oil filter</t>
  </si>
  <si>
    <t>Volvo</t>
  </si>
  <si>
    <t>[17535679-CEI] Oil Filter</t>
  </si>
  <si>
    <t>e hose</t>
  </si>
  <si>
    <t>HO Stk</t>
  </si>
  <si>
    <t>[20450981-CEI] Hose</t>
  </si>
  <si>
    <t>[20450982-CEI] Hose</t>
  </si>
  <si>
    <t>Hollow Screw</t>
  </si>
  <si>
    <t>Deutz</t>
  </si>
  <si>
    <t>[01183399] HOLLOW SCREW</t>
  </si>
  <si>
    <t>Fuell Filter</t>
  </si>
  <si>
    <t>Ex stock</t>
  </si>
  <si>
    <t>Engine job used - Cancel</t>
  </si>
  <si>
    <t>Cancel</t>
  </si>
  <si>
    <t>Gasket</t>
  </si>
  <si>
    <t>[13969011(REM)] Gasket</t>
  </si>
  <si>
    <t>Strainer</t>
  </si>
  <si>
    <t>[14532260] STRAINER</t>
  </si>
  <si>
    <t>China</t>
  </si>
  <si>
    <t>Local</t>
  </si>
  <si>
    <t>[14537348L] Strainer</t>
  </si>
  <si>
    <t>HJ Ko Khin Latt</t>
  </si>
  <si>
    <t>CPO-Local-REM-2024-04-0007</t>
  </si>
  <si>
    <t>PQ-PRT-REM-2024-06-00026</t>
  </si>
  <si>
    <t>PO-PRT-REM-2024-06-00027</t>
  </si>
  <si>
    <t>GR-PRT-REM-2024-06-00031</t>
  </si>
  <si>
    <t>O-Ring, Hydraulic Oil Tank</t>
  </si>
  <si>
    <t>[960259-CEI] O-Ring</t>
  </si>
  <si>
    <t>Water Separator</t>
  </si>
  <si>
    <t>Volvo China</t>
  </si>
  <si>
    <t>[11110673L] Water Separator</t>
  </si>
  <si>
    <t>Silver Lining Machinery Co.ltd</t>
  </si>
  <si>
    <t>PQ-PRT-REM-2024-06-00032</t>
  </si>
  <si>
    <t>PO-PRT-REM-2024-06-00033</t>
  </si>
  <si>
    <t>GR-PRT-REM-2024-06-00038</t>
  </si>
  <si>
    <t>fuel hose</t>
  </si>
  <si>
    <t>[14548264L] Fuel Hose</t>
  </si>
  <si>
    <t>T.L.Z Ko Latt</t>
  </si>
  <si>
    <t>[14881101L] Fuel Hose</t>
  </si>
  <si>
    <t>Guard</t>
  </si>
  <si>
    <t>14529103N</t>
  </si>
  <si>
    <t>[14529103N] Guard</t>
  </si>
  <si>
    <t>Work Lamp</t>
  </si>
  <si>
    <t>11039846 N</t>
  </si>
  <si>
    <t>[11039846 N] Work lamp</t>
  </si>
  <si>
    <t>Horn</t>
  </si>
  <si>
    <t>14702253-TK</t>
  </si>
  <si>
    <t>Tokor</t>
  </si>
  <si>
    <t>[14702253-TK] Horn</t>
  </si>
  <si>
    <t>[14702254-TK] Horn</t>
  </si>
  <si>
    <t>Display</t>
  </si>
  <si>
    <t>14631180 N</t>
  </si>
  <si>
    <t>[14631180 N] Switch</t>
  </si>
  <si>
    <t>Battery Cable</t>
  </si>
  <si>
    <t>[14578930L] Battery Cable</t>
  </si>
  <si>
    <t>Ko Min Zaw</t>
  </si>
  <si>
    <t>PQ-PRT-REM-2024-06-00027</t>
  </si>
  <si>
    <t>PO-PRT-REM-2024-06-00028</t>
  </si>
  <si>
    <t>GR-PRT-REM-2024-06-00032</t>
  </si>
  <si>
    <t>[14578929L] Battery Cable</t>
  </si>
  <si>
    <t>Battery Head(+,-)</t>
  </si>
  <si>
    <t>_</t>
  </si>
  <si>
    <t>[L-000203] Battery Head</t>
  </si>
  <si>
    <t>fulse(5,10,15)A</t>
  </si>
  <si>
    <t>[L-000630(REM)]Fuse</t>
  </si>
  <si>
    <t>Relay</t>
  </si>
  <si>
    <t>14630764(REM)</t>
  </si>
  <si>
    <t>[14630764(REM)] Relay</t>
  </si>
  <si>
    <t>Ex Stock-5PCS</t>
  </si>
  <si>
    <t>[14630764L] Relay</t>
  </si>
  <si>
    <t>[14639157] Batter relay</t>
  </si>
  <si>
    <t>Cover</t>
  </si>
  <si>
    <t>No Stock/Reused</t>
  </si>
  <si>
    <t>Reused</t>
  </si>
  <si>
    <t>Cable</t>
  </si>
  <si>
    <t>[14501383] Cable</t>
  </si>
  <si>
    <t>1122-00220</t>
  </si>
  <si>
    <t xml:space="preserve">Element </t>
  </si>
  <si>
    <t>[14514871(REM)] Element(MP coupling)</t>
  </si>
  <si>
    <t>seal</t>
  </si>
  <si>
    <t>[14531109-CEI] Seal,Rubber(Turning Joint)</t>
  </si>
  <si>
    <t>Clamp</t>
  </si>
  <si>
    <t>[14883767L] Clamp</t>
  </si>
  <si>
    <t>Reman</t>
  </si>
  <si>
    <t>O ring</t>
  </si>
  <si>
    <t>[993325-CEI] O-RING</t>
  </si>
  <si>
    <t>[978129(REM)] O-Ring</t>
  </si>
  <si>
    <t>Seal</t>
  </si>
  <si>
    <t>[14618789(REM)] Seal (Swing Ring Gear)</t>
  </si>
  <si>
    <t>Bolts</t>
  </si>
  <si>
    <t>[997459-CEI] Screw Hex HD, Swing Protecting Plate</t>
  </si>
  <si>
    <t>Valve</t>
  </si>
  <si>
    <t>[14737841-CEI] Valve, Chain Adjust</t>
  </si>
  <si>
    <t>Handle</t>
  </si>
  <si>
    <t>14524738 N</t>
  </si>
  <si>
    <t>[14524738 N] Handle</t>
  </si>
  <si>
    <t>Hand lever</t>
  </si>
  <si>
    <t>14376506N</t>
  </si>
  <si>
    <t>[14376506 N] Hand Laver</t>
  </si>
  <si>
    <t>14506789N</t>
  </si>
  <si>
    <t>[14506789 N] Cable</t>
  </si>
  <si>
    <t>Catch</t>
  </si>
  <si>
    <t>14506786 N</t>
  </si>
  <si>
    <t>[14506786 N] Catch</t>
  </si>
  <si>
    <t>Weather strip</t>
  </si>
  <si>
    <t>[14520279L] Weather strip</t>
  </si>
  <si>
    <t>92 Shop</t>
  </si>
  <si>
    <t>PQ-PRT-REM-2024-06-00024</t>
  </si>
  <si>
    <t>PO-PRT-REM-2024-06-00025</t>
  </si>
  <si>
    <t>GR-PRT-REM-2024-06-00029</t>
  </si>
  <si>
    <t>Mat floor</t>
  </si>
  <si>
    <t>14531641 N</t>
  </si>
  <si>
    <t>[14531641 N] Floor</t>
  </si>
  <si>
    <t>V belt</t>
  </si>
  <si>
    <t>[14881279-CEI] V-Belt (Air-compressor)</t>
  </si>
  <si>
    <t>Adjust device</t>
  </si>
  <si>
    <t>Machining</t>
  </si>
  <si>
    <t>Hose</t>
  </si>
  <si>
    <t>[14501635-CE1] Hose; Suction (Air Con)</t>
  </si>
  <si>
    <t>[14501636L] Hose</t>
  </si>
  <si>
    <t>Htun Tauk Kyawe Myo Win and Brother</t>
  </si>
  <si>
    <t>PQ-PRT-REM-2024-06-00034</t>
  </si>
  <si>
    <t>PO-PRT-REM-2024-06-00035</t>
  </si>
  <si>
    <t>GR-PRT-REM-2024-06-00040</t>
  </si>
  <si>
    <t>[14509416L] Hose</t>
  </si>
  <si>
    <t>Filter</t>
  </si>
  <si>
    <t>[14503269-CEI] Filter</t>
  </si>
  <si>
    <t>[14689735-CEI] Filter (Aircon)</t>
  </si>
  <si>
    <t>cover</t>
  </si>
  <si>
    <t>[14595820] Cover</t>
  </si>
  <si>
    <t>Cancel- KSLK</t>
  </si>
  <si>
    <t>[14508095] Cover</t>
  </si>
  <si>
    <t>Breather</t>
  </si>
  <si>
    <t>[14524178L] Breather</t>
  </si>
  <si>
    <t>[960254(REM)] O-ring(Hyd tank; return)</t>
  </si>
  <si>
    <t>Level gauge</t>
  </si>
  <si>
    <t>[14725906(REM)] Guage(Hyd; level guage)</t>
  </si>
  <si>
    <t>[14737475-CEI] Strainer, Hydraulic Oil Tank</t>
  </si>
  <si>
    <t>Return filer</t>
  </si>
  <si>
    <t>HO</t>
  </si>
  <si>
    <t>14776946-CEI</t>
  </si>
  <si>
    <t>[14776946(REM)] FILTER ELEMENT_RETURN(LONG LIFE, MID. EA</t>
  </si>
  <si>
    <t>Suction strainer</t>
  </si>
  <si>
    <t>1141-00010</t>
  </si>
  <si>
    <t>[1141-00010-CEI(REM)] Element (Hyd; Suction Strainer)</t>
  </si>
  <si>
    <t>[13980102L] O ring</t>
  </si>
  <si>
    <t>Grand Seal International</t>
  </si>
  <si>
    <t>PQ-PRT-REM-2024-06-00025</t>
  </si>
  <si>
    <t>PO-PRT-REM-2024-06-00026</t>
  </si>
  <si>
    <t>GR-PRT-REM-2024-06-00030</t>
  </si>
  <si>
    <t>Flex;couplins</t>
  </si>
  <si>
    <t>[14526761-CEI] Gasket Kit</t>
  </si>
  <si>
    <t>[14531072-OEM] FLEXIBLE COUPLING</t>
  </si>
  <si>
    <t>[13949239L] O ring</t>
  </si>
  <si>
    <t>[967955] O-ring(Hyd suction pipe)</t>
  </si>
  <si>
    <t>Hose Rubber</t>
  </si>
  <si>
    <t>[14881390(REM)] Rubber hose</t>
  </si>
  <si>
    <t>Hose clamp</t>
  </si>
  <si>
    <t>9312-10450</t>
  </si>
  <si>
    <t>[14883765-CEI] Hose Clamp</t>
  </si>
  <si>
    <t>[983505L] O-Ring</t>
  </si>
  <si>
    <t>[983502-CEI] O-Ring</t>
  </si>
  <si>
    <t>Ex Stock-3PCS</t>
  </si>
  <si>
    <t>[983502L] O-Ring</t>
  </si>
  <si>
    <t>Pilpt</t>
  </si>
  <si>
    <t>[14523264L] O-ring(Pilot filter)</t>
  </si>
  <si>
    <t>Drain filer</t>
  </si>
  <si>
    <t>[14535480] Drain Filter (Hydraulic)</t>
  </si>
  <si>
    <t>Sealing kit</t>
  </si>
  <si>
    <t>8230-27530</t>
  </si>
  <si>
    <t>[8230-27530L] Sealing kit</t>
  </si>
  <si>
    <t>Rod</t>
  </si>
  <si>
    <t>[14588698-CEI] Rod,RCV</t>
  </si>
  <si>
    <t>[14588699-CEI] Rod,RCV</t>
  </si>
  <si>
    <t>Bellow</t>
  </si>
  <si>
    <t>[14500130-CEI] Bellows</t>
  </si>
  <si>
    <t>Knob</t>
  </si>
  <si>
    <t>8230-37090</t>
  </si>
  <si>
    <t>[8230-37090-CEI] Knob,Left (RCV)</t>
  </si>
  <si>
    <t>[14500137-CEI] Knob,Right (RCV)</t>
  </si>
  <si>
    <t>ring</t>
  </si>
  <si>
    <t>[14880693-CEI] O-Ring</t>
  </si>
  <si>
    <t>shim</t>
  </si>
  <si>
    <t>1172-03260</t>
  </si>
  <si>
    <t>JUK</t>
  </si>
  <si>
    <t>[1172-03260L] Shim</t>
  </si>
  <si>
    <t>Multiparts</t>
  </si>
  <si>
    <t>PQ-PRT-REM-2024-06-00035</t>
  </si>
  <si>
    <t>PO-PRT-REM-2024-06-00036</t>
  </si>
  <si>
    <t>GR-PRT-REM-2024-06-00041</t>
  </si>
  <si>
    <t>Lock pin bolts and nuts</t>
  </si>
  <si>
    <t>[L-000204(REM)]Lock Pin Bolt &amp; Nut</t>
  </si>
  <si>
    <t>Win</t>
  </si>
  <si>
    <t>PQ-PRT-REM-2024-06-00033</t>
  </si>
  <si>
    <t>PO-PRT-REM-2024-06-00034</t>
  </si>
  <si>
    <t>GR-PRT-REM-2024-06-00039</t>
  </si>
  <si>
    <t>Safety filter</t>
  </si>
  <si>
    <t>P537877</t>
  </si>
  <si>
    <t>Donaldson</t>
  </si>
  <si>
    <t>[P537877] AIR SFTYRS</t>
  </si>
  <si>
    <t>Air filter</t>
  </si>
  <si>
    <t>[11110022] Air filter(Outer)</t>
  </si>
  <si>
    <t>Hydraulic</t>
  </si>
  <si>
    <t>ISO VG 68</t>
  </si>
  <si>
    <t>[692334 (REM)] Hydraulic Oil 68 - 200L</t>
  </si>
  <si>
    <t xml:space="preserve">Locttie red </t>
  </si>
  <si>
    <t>[262] Loctite</t>
  </si>
  <si>
    <t>Local stock</t>
  </si>
  <si>
    <t>sparko black</t>
  </si>
  <si>
    <t>Update Quantity</t>
  </si>
  <si>
    <t>key</t>
  </si>
  <si>
    <t>14529178N</t>
  </si>
  <si>
    <t>[14529178 N] Key</t>
  </si>
  <si>
    <t>hose</t>
  </si>
  <si>
    <t>HO Stock</t>
  </si>
  <si>
    <t>[14501342-CE1] Hose; Water</t>
  </si>
  <si>
    <t>Pin /Spacer</t>
  </si>
  <si>
    <t>Engine oil</t>
  </si>
  <si>
    <t>15 W 40</t>
  </si>
  <si>
    <t>seal kit box</t>
  </si>
  <si>
    <t>[L-000745] Seal Kit Box</t>
  </si>
  <si>
    <t xml:space="preserve">Coolant </t>
  </si>
  <si>
    <t>Volvoline</t>
  </si>
  <si>
    <t>[888770-REM] Valvoline Coolant All Weather; 1Bottle*4L</t>
  </si>
  <si>
    <t>Grease</t>
  </si>
  <si>
    <t>Switch</t>
  </si>
  <si>
    <t>VOLVO CHINA‌</t>
  </si>
  <si>
    <t>[14529294L] Switch</t>
  </si>
  <si>
    <t>PQ-PRT-REM-2024-06-00036</t>
  </si>
  <si>
    <t>PO-PRT-REM-2024-06-00037</t>
  </si>
  <si>
    <t>GR-PRT-REM-2024-06-00042</t>
  </si>
  <si>
    <t>Bajar pipe all size</t>
  </si>
  <si>
    <t>[L-000206] Bajar Pipes All Sizes</t>
  </si>
  <si>
    <t>Wire tape</t>
  </si>
  <si>
    <t>[L-000207(REM)]Wire Tape</t>
  </si>
  <si>
    <t>Myint Thein &amp; Brother Co.ltd</t>
  </si>
  <si>
    <t>PQ-PRT-REM-2024-06-00037</t>
  </si>
  <si>
    <t>PO-PRT-REM-2024-06-00038</t>
  </si>
  <si>
    <t>GR-PRT-REM-2024-06-00043</t>
  </si>
  <si>
    <t>grease nipple</t>
  </si>
  <si>
    <t>JS</t>
  </si>
  <si>
    <t>750106010012L</t>
  </si>
  <si>
    <t>18 bolts and washer</t>
  </si>
  <si>
    <t>[L-000746] 18 Bolts and Washer</t>
  </si>
  <si>
    <t>Track shoe bolt</t>
  </si>
  <si>
    <t>[14880552L+14663702L]
 Track Shoe Bolt &amp; Nut</t>
  </si>
  <si>
    <t>Pi Jay &amp; Sons</t>
  </si>
  <si>
    <t>PQ-PRT-REM-2024-06-00029</t>
  </si>
  <si>
    <t>PO-PRT-REM-2024-06-00030</t>
  </si>
  <si>
    <t>GR-PRT-REM-2024-06-00034</t>
  </si>
  <si>
    <t>Nut</t>
  </si>
  <si>
    <t>Idler bolts</t>
  </si>
  <si>
    <t>[L-000747] Idler Bolt</t>
  </si>
  <si>
    <t>[14510779L] Hose</t>
  </si>
  <si>
    <t>Idler seal kit</t>
  </si>
  <si>
    <t>8048-00010</t>
  </si>
  <si>
    <t>[8048-00010L] Sealing Kit(Idler)</t>
  </si>
  <si>
    <t>Lottile red</t>
  </si>
  <si>
    <t>Hex; Screw bolts</t>
  </si>
  <si>
    <t>Hex; Screw bolts/nuts</t>
  </si>
  <si>
    <t>60110002L] Hex; Screw bolts/nuts</t>
  </si>
  <si>
    <t>Battery</t>
  </si>
  <si>
    <t>Toyo</t>
  </si>
  <si>
    <t>[L-000202] Battery N200</t>
  </si>
  <si>
    <t>PROVEN TECHNOLOGY INDUSTRY CO.,LTD (TOYO Battery)</t>
  </si>
  <si>
    <t>PQ-PRT-REM-2024-06-00030</t>
  </si>
  <si>
    <t>PO-PRT-REM-2024-06-00031</t>
  </si>
  <si>
    <t>GR-PRT-REM-2024-06-00035</t>
  </si>
  <si>
    <t>Washer pump</t>
  </si>
  <si>
    <t>[14529143] Washer Pump</t>
  </si>
  <si>
    <t>Wipper Blade</t>
  </si>
  <si>
    <t>16284724 N</t>
  </si>
  <si>
    <t>[16284724 N] Wiper blade</t>
  </si>
  <si>
    <t xml:space="preserve"> Wipper Arm</t>
  </si>
  <si>
    <t>[14522412-TK] Wiper arm</t>
  </si>
  <si>
    <t>IECU</t>
  </si>
  <si>
    <t>[14636301N] IECU</t>
  </si>
  <si>
    <t xml:space="preserve">winscreen(Mirror &amp; Stand) </t>
  </si>
  <si>
    <t>14506805N</t>
  </si>
  <si>
    <t>[14506805 N] wind screen</t>
  </si>
  <si>
    <t>compressor</t>
  </si>
  <si>
    <t>7H15-6261</t>
  </si>
  <si>
    <t>Sanden</t>
  </si>
  <si>
    <t>[7H15-6261] COMPRESSOR</t>
  </si>
  <si>
    <t>Condensor</t>
  </si>
  <si>
    <t>[14509415L] Condensor</t>
  </si>
  <si>
    <t>Phoe Chit</t>
  </si>
  <si>
    <t>PQ-PRT-REM-2024-06-00028</t>
  </si>
  <si>
    <t>PO-PRT-REM-2024-06-00029</t>
  </si>
  <si>
    <t>GR-PRT-REM-2024-06-00033</t>
  </si>
  <si>
    <t>manifold</t>
  </si>
  <si>
    <t>[20450765-CEI] Manifold (Turbo Inlet)</t>
  </si>
  <si>
    <t>TV glue</t>
  </si>
  <si>
    <t>[L-000012(REM)]TV glue</t>
  </si>
  <si>
    <t>Track link</t>
  </si>
  <si>
    <t>HS</t>
  </si>
  <si>
    <t>[14530378L] Track link</t>
  </si>
  <si>
    <t>Track shoes</t>
  </si>
  <si>
    <t>[14532373L] Track Shoe</t>
  </si>
  <si>
    <t xml:space="preserve">Idler </t>
  </si>
  <si>
    <t>JMC</t>
  </si>
  <si>
    <t>[14520766L] Idler</t>
  </si>
  <si>
    <t>Roller</t>
  </si>
  <si>
    <t>14545576/14686470</t>
  </si>
  <si>
    <t>[14686470-CE1] Track Roller</t>
  </si>
  <si>
    <t>Upper Rollers</t>
  </si>
  <si>
    <t xml:space="preserve"> </t>
  </si>
  <si>
    <t>[145455576L] Upper Rollers</t>
  </si>
  <si>
    <t>RETURN-7PCS</t>
  </si>
  <si>
    <t>RETURN-4pcs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</si>
</sst>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Calibri Light"/>
      <family val="1"/>
      <scheme val="major"/>
    </font>
    <font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sz val="11"/>
      <color indexed="8"/>
      <name val="Calibri"/>
      <family val="2"/>
    </font>
    <font>
      <sz val="11"/>
      <name val="Calibri Light"/>
      <family val="1"/>
      <scheme val="major"/>
    </font>
    <font>
      <sz val="11"/>
      <name val="Cambria"/>
      <family val="1"/>
    </font>
    <font>
      <sz val="11"/>
      <color theme="1"/>
      <name val="Cambria"/>
      <family val="1"/>
    </font>
    <font>
      <sz val="10"/>
      <color theme="1"/>
      <name val="Cambria"/>
      <family val="1"/>
    </font>
    <font>
      <sz val="11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5" fillId="0" borderId="0"/>
  </cellStyleXfs>
  <cellXfs count="6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1" xfId="2" applyFont="1" applyFill="1" applyBorder="1" applyAlignment="1" applyProtection="1">
      <alignment horizontal="center" vertical="center"/>
    </xf>
    <xf numFmtId="0" fontId="6" fillId="0" borderId="1" xfId="3" applyFont="1" applyFill="1" applyBorder="1" applyAlignment="1" applyProtection="1">
      <alignment horizontal="center"/>
    </xf>
    <xf numFmtId="43" fontId="6" fillId="0" borderId="1" xfId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3" fillId="0" borderId="0" xfId="0" applyFont="1"/>
    <xf numFmtId="0" fontId="3" fillId="2" borderId="0" xfId="0" applyFont="1" applyFill="1"/>
    <xf numFmtId="0" fontId="4" fillId="2" borderId="1" xfId="2" applyFont="1" applyFill="1" applyBorder="1" applyAlignment="1" applyProtection="1">
      <alignment horizontal="center" vertical="center"/>
    </xf>
    <xf numFmtId="0" fontId="6" fillId="2" borderId="1" xfId="3" applyFont="1" applyFill="1" applyBorder="1" applyAlignment="1" applyProtection="1">
      <alignment horizontal="center"/>
    </xf>
    <xf numFmtId="43" fontId="6" fillId="2" borderId="1" xfId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>
      <alignment horizontal="left"/>
    </xf>
    <xf numFmtId="0" fontId="3" fillId="3" borderId="0" xfId="0" applyFont="1" applyFill="1"/>
    <xf numFmtId="0" fontId="4" fillId="3" borderId="1" xfId="2" applyFont="1" applyFill="1" applyBorder="1" applyAlignment="1" applyProtection="1">
      <alignment horizontal="center" vertical="center"/>
    </xf>
    <xf numFmtId="0" fontId="6" fillId="3" borderId="1" xfId="3" applyFont="1" applyFill="1" applyBorder="1" applyAlignment="1" applyProtection="1">
      <alignment horizontal="center"/>
    </xf>
    <xf numFmtId="43" fontId="6" fillId="3" borderId="1" xfId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>
      <alignment vertical="center"/>
    </xf>
    <xf numFmtId="164" fontId="8" fillId="3" borderId="1" xfId="0" applyNumberFormat="1" applyFont="1" applyFill="1" applyBorder="1" applyAlignment="1">
      <alignment vertical="center"/>
    </xf>
    <xf numFmtId="165" fontId="1" fillId="3" borderId="2" xfId="1" applyNumberFormat="1" applyFont="1" applyFill="1" applyBorder="1" applyAlignment="1">
      <alignment vertical="center"/>
    </xf>
    <xf numFmtId="165" fontId="3" fillId="3" borderId="0" xfId="0" applyNumberFormat="1" applyFont="1" applyFill="1"/>
    <xf numFmtId="0" fontId="8" fillId="3" borderId="1" xfId="0" applyFont="1" applyFill="1" applyBorder="1" applyAlignment="1">
      <alignment vertical="center"/>
    </xf>
    <xf numFmtId="165" fontId="8" fillId="3" borderId="2" xfId="1" applyNumberFormat="1" applyFont="1" applyFill="1" applyBorder="1" applyAlignment="1">
      <alignment vertical="center"/>
    </xf>
    <xf numFmtId="0" fontId="3" fillId="4" borderId="0" xfId="0" applyFont="1" applyFill="1" applyAlignment="1">
      <alignment wrapText="1"/>
    </xf>
    <xf numFmtId="0" fontId="7" fillId="0" borderId="1" xfId="0" applyFont="1" applyFill="1" applyBorder="1" applyAlignment="1">
      <alignment vertical="center"/>
    </xf>
    <xf numFmtId="164" fontId="8" fillId="0" borderId="1" xfId="0" applyNumberFormat="1" applyFont="1" applyFill="1" applyBorder="1" applyAlignment="1">
      <alignment vertical="center"/>
    </xf>
    <xf numFmtId="165" fontId="8" fillId="0" borderId="1" xfId="1" applyNumberFormat="1" applyFont="1" applyFill="1" applyBorder="1" applyAlignment="1">
      <alignment vertical="center"/>
    </xf>
    <xf numFmtId="165" fontId="3" fillId="0" borderId="0" xfId="0" applyNumberFormat="1" applyFont="1" applyFill="1"/>
    <xf numFmtId="0" fontId="3" fillId="4" borderId="0" xfId="0" applyFont="1" applyFill="1"/>
    <xf numFmtId="0" fontId="3" fillId="3" borderId="1" xfId="0" applyFont="1" applyFill="1" applyBorder="1"/>
    <xf numFmtId="0" fontId="3" fillId="3" borderId="0" xfId="0" applyFont="1" applyFill="1" applyAlignment="1">
      <alignment horizontal="left"/>
    </xf>
    <xf numFmtId="0" fontId="0" fillId="3" borderId="1" xfId="0" applyFill="1" applyBorder="1" applyAlignment="1">
      <alignment vertical="center"/>
    </xf>
    <xf numFmtId="43" fontId="6" fillId="5" borderId="1" xfId="1" applyFont="1" applyFill="1" applyBorder="1" applyAlignment="1" applyProtection="1">
      <alignment horizontal="center" vertical="center" wrapText="1"/>
    </xf>
    <xf numFmtId="164" fontId="9" fillId="3" borderId="1" xfId="0" applyNumberFormat="1" applyFont="1" applyFill="1" applyBorder="1" applyAlignment="1">
      <alignment vertical="center"/>
    </xf>
    <xf numFmtId="43" fontId="9" fillId="3" borderId="2" xfId="1" applyFont="1" applyFill="1" applyBorder="1" applyAlignment="1">
      <alignment vertical="center"/>
    </xf>
    <xf numFmtId="43" fontId="3" fillId="3" borderId="0" xfId="1" applyFont="1" applyFill="1"/>
    <xf numFmtId="15" fontId="3" fillId="3" borderId="0" xfId="0" applyNumberFormat="1" applyFont="1" applyFill="1"/>
    <xf numFmtId="0" fontId="10" fillId="3" borderId="1" xfId="0" applyFont="1" applyFill="1" applyBorder="1" applyAlignment="1">
      <alignment vertical="center"/>
    </xf>
    <xf numFmtId="43" fontId="3" fillId="3" borderId="0" xfId="1" applyFont="1" applyFill="1" applyAlignment="1">
      <alignment horizontal="center" vertical="center"/>
    </xf>
    <xf numFmtId="0" fontId="6" fillId="0" borderId="1" xfId="3" applyFont="1" applyFill="1" applyBorder="1" applyAlignment="1" applyProtection="1">
      <alignment horizontal="center" vertical="center"/>
    </xf>
    <xf numFmtId="0" fontId="3" fillId="3" borderId="0" xfId="0" applyFont="1" applyFill="1" applyAlignment="1">
      <alignment wrapText="1"/>
    </xf>
    <xf numFmtId="0" fontId="0" fillId="0" borderId="0" xfId="0" applyFont="1"/>
    <xf numFmtId="0" fontId="0" fillId="0" borderId="0" xfId="0" applyFont="1" applyFill="1"/>
    <xf numFmtId="0" fontId="3" fillId="7" borderId="0" xfId="0" applyFont="1" applyFill="1"/>
    <xf numFmtId="0" fontId="4" fillId="7" borderId="1" xfId="2" applyFont="1" applyFill="1" applyBorder="1" applyAlignment="1" applyProtection="1">
      <alignment horizontal="center" vertical="center"/>
    </xf>
    <xf numFmtId="0" fontId="6" fillId="7" borderId="1" xfId="3" applyFont="1" applyFill="1" applyBorder="1" applyAlignment="1" applyProtection="1">
      <alignment horizontal="center"/>
    </xf>
    <xf numFmtId="43" fontId="6" fillId="7" borderId="1" xfId="1" applyFont="1" applyFill="1" applyBorder="1" applyAlignment="1" applyProtection="1">
      <alignment horizontal="center" vertical="center" wrapText="1"/>
    </xf>
    <xf numFmtId="0" fontId="6" fillId="7" borderId="1" xfId="0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43" fontId="6" fillId="3" borderId="3" xfId="1" applyFont="1" applyFill="1" applyBorder="1" applyAlignment="1" applyProtection="1">
      <alignment horizontal="center" vertical="center" wrapText="1"/>
    </xf>
    <xf numFmtId="43" fontId="6" fillId="6" borderId="6" xfId="1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16" xfId="3"/>
    <cellStyle name="Normal 2 10" xfId="2"/>
  </cellStyles>
  <dxfs count="1">
    <dxf>
      <fill>
        <patternFill patternType="solid">
          <fgColor rgb="FFFFC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F127"/>
  <sheetViews>
    <sheetView tabSelected="1" zoomScaleNormal="100" workbookViewId="0">
      <pane ySplit="1" topLeftCell="A2" activePane="bottomLeft" state="frozen"/>
      <selection activeCell="O1" sqref="O1"/>
      <selection pane="bottomLeft" activeCell="G140" sqref="G140"/>
    </sheetView>
  </sheetViews>
  <sheetFormatPr defaultColWidth="9.140625" defaultRowHeight="15" x14ac:dyDescent="0.25"/>
  <cols>
    <col min="1" max="1" width="5.5703125" style="45" customWidth="1"/>
    <col min="2" max="2" width="15.28515625" style="45" customWidth="1"/>
    <col min="3" max="3" width="20.5703125" style="45" bestFit="1" customWidth="1"/>
    <col min="4" max="4" width="16" style="45" bestFit="1" customWidth="1"/>
    <col min="5" max="5" width="10.28515625" style="45" bestFit="1" customWidth="1"/>
    <col min="6" max="6" width="21.5703125" style="45" bestFit="1" customWidth="1"/>
    <col min="7" max="7" width="27.28515625" style="45" bestFit="1" customWidth="1"/>
    <col min="8" max="8" width="19.5703125" style="45" customWidth="1"/>
    <col min="9" max="9" width="14.85546875" style="45" customWidth="1"/>
    <col min="10" max="10" width="5.140625" style="45" customWidth="1"/>
    <col min="11" max="11" width="4.7109375" style="46" customWidth="1"/>
    <col min="12" max="12" width="7.140625" style="45" customWidth="1"/>
    <col min="13" max="13" width="11.7109375" style="45" customWidth="1"/>
    <col min="14" max="14" width="18.28515625" style="45" bestFit="1" customWidth="1"/>
    <col min="15" max="15" width="15.7109375" style="45" customWidth="1"/>
    <col min="16" max="16" width="16.5703125" style="45" customWidth="1"/>
    <col min="17" max="17" width="27.140625" style="45" customWidth="1"/>
    <col min="18" max="18" width="14.28515625" style="45" customWidth="1"/>
    <col min="19" max="19" width="15.7109375" style="45" customWidth="1"/>
    <col min="20" max="20" width="16.7109375" style="45" bestFit="1" customWidth="1"/>
    <col min="21" max="21" width="13.28515625" style="45" bestFit="1" customWidth="1"/>
    <col min="22" max="22" width="5.140625" style="45" customWidth="1"/>
    <col min="23" max="23" width="12.7109375" style="45" bestFit="1" customWidth="1"/>
    <col min="24" max="25" width="30.140625" style="45" customWidth="1"/>
    <col min="26" max="26" width="10.7109375" style="45" bestFit="1" customWidth="1"/>
    <col min="27" max="27" width="11.28515625" style="45" customWidth="1"/>
    <col min="28" max="28" width="28.5703125" style="45" bestFit="1" customWidth="1"/>
    <col min="29" max="29" width="28.5703125" style="45" customWidth="1"/>
    <col min="30" max="30" width="31.85546875" style="45" customWidth="1"/>
    <col min="31" max="31" width="32.42578125" style="45" customWidth="1"/>
    <col min="32" max="32" width="11.5703125" style="45" bestFit="1" customWidth="1"/>
    <col min="33" max="33" width="33.28515625" style="45" bestFit="1" customWidth="1"/>
    <col min="34" max="34" width="28.85546875" style="45" bestFit="1" customWidth="1"/>
    <col min="35" max="16384" width="9.140625" style="45"/>
  </cols>
  <sheetData>
    <row r="1" spans="1:32" s="3" customFormat="1" ht="3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 t="s">
        <v>11</v>
      </c>
      <c r="N1" s="1" t="s">
        <v>12</v>
      </c>
      <c r="O1" s="1" t="s">
        <v>13</v>
      </c>
      <c r="P1" s="1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9</v>
      </c>
      <c r="W1" s="1" t="s">
        <v>12</v>
      </c>
      <c r="X1" s="2" t="s">
        <v>20</v>
      </c>
      <c r="Y1" s="2" t="s">
        <v>21</v>
      </c>
      <c r="Z1" s="2" t="s">
        <v>22</v>
      </c>
      <c r="AA1" s="2" t="s">
        <v>23</v>
      </c>
      <c r="AB1" s="3" t="s">
        <v>24</v>
      </c>
      <c r="AC1" s="3" t="s">
        <v>25</v>
      </c>
      <c r="AD1" s="3" t="s">
        <v>26</v>
      </c>
      <c r="AE1" s="3" t="s">
        <v>27</v>
      </c>
      <c r="AF1" s="1" t="s">
        <v>28</v>
      </c>
    </row>
    <row r="2" spans="1:32" s="4" customFormat="1" hidden="1" x14ac:dyDescent="0.25">
      <c r="C2" s="4" t="s">
        <v>29</v>
      </c>
      <c r="D2" s="4" t="s">
        <v>30</v>
      </c>
      <c r="E2" s="4">
        <v>16779</v>
      </c>
      <c r="F2" s="4" t="s">
        <v>31</v>
      </c>
      <c r="G2" s="5" t="s">
        <v>32</v>
      </c>
      <c r="H2" s="5">
        <v>14528380</v>
      </c>
      <c r="I2" s="6"/>
      <c r="J2" s="5">
        <v>2</v>
      </c>
      <c r="K2" s="5">
        <v>2</v>
      </c>
      <c r="M2" s="7">
        <v>51.122399999999992</v>
      </c>
      <c r="N2" s="7">
        <v>102.24479999999998</v>
      </c>
      <c r="O2" s="5" t="s">
        <v>33</v>
      </c>
      <c r="P2" s="8" t="s">
        <v>34</v>
      </c>
      <c r="Q2" s="4" t="s">
        <v>35</v>
      </c>
      <c r="R2" s="8" t="s">
        <v>34</v>
      </c>
    </row>
    <row r="3" spans="1:32" s="4" customFormat="1" hidden="1" x14ac:dyDescent="0.25">
      <c r="C3" s="4" t="s">
        <v>29</v>
      </c>
      <c r="D3" s="4" t="s">
        <v>30</v>
      </c>
      <c r="E3" s="4">
        <v>16779</v>
      </c>
      <c r="F3" s="4" t="s">
        <v>31</v>
      </c>
      <c r="G3" s="5" t="s">
        <v>32</v>
      </c>
      <c r="H3" s="5">
        <v>14528381</v>
      </c>
      <c r="I3" s="6"/>
      <c r="J3" s="5">
        <v>2</v>
      </c>
      <c r="K3" s="5">
        <v>2</v>
      </c>
      <c r="M3" s="7">
        <v>51.122399999999992</v>
      </c>
      <c r="N3" s="7">
        <v>102.24479999999998</v>
      </c>
      <c r="O3" s="5" t="s">
        <v>33</v>
      </c>
      <c r="P3" s="8" t="s">
        <v>34</v>
      </c>
      <c r="Q3" s="4" t="s">
        <v>36</v>
      </c>
      <c r="R3" s="8" t="s">
        <v>34</v>
      </c>
    </row>
    <row r="4" spans="1:32" s="4" customFormat="1" hidden="1" x14ac:dyDescent="0.25">
      <c r="C4" s="4" t="s">
        <v>29</v>
      </c>
      <c r="D4" s="4" t="s">
        <v>30</v>
      </c>
      <c r="E4" s="4">
        <v>16779</v>
      </c>
      <c r="F4" s="4" t="s">
        <v>31</v>
      </c>
      <c r="G4" s="5" t="s">
        <v>37</v>
      </c>
      <c r="H4" s="5">
        <v>17535679</v>
      </c>
      <c r="I4" s="6"/>
      <c r="J4" s="5">
        <v>1</v>
      </c>
      <c r="K4" s="5">
        <v>1</v>
      </c>
      <c r="M4" s="7">
        <v>20.459189999999996</v>
      </c>
      <c r="N4" s="7">
        <v>20.459189999999996</v>
      </c>
      <c r="O4" s="5" t="s">
        <v>38</v>
      </c>
      <c r="P4" s="8" t="s">
        <v>34</v>
      </c>
      <c r="Q4" s="4" t="s">
        <v>39</v>
      </c>
      <c r="R4" s="8" t="s">
        <v>34</v>
      </c>
    </row>
    <row r="5" spans="1:32" s="9" customFormat="1" hidden="1" x14ac:dyDescent="0.25">
      <c r="C5" s="9" t="s">
        <v>29</v>
      </c>
      <c r="D5" s="9" t="s">
        <v>30</v>
      </c>
      <c r="E5" s="9">
        <v>16779</v>
      </c>
      <c r="F5" s="9" t="s">
        <v>31</v>
      </c>
      <c r="G5" s="5" t="s">
        <v>40</v>
      </c>
      <c r="H5" s="5">
        <v>20450981</v>
      </c>
      <c r="I5" s="6"/>
      <c r="J5" s="5">
        <v>1</v>
      </c>
      <c r="K5" s="5">
        <v>1</v>
      </c>
      <c r="M5" s="7">
        <v>240.59476999999998</v>
      </c>
      <c r="N5" s="7">
        <v>240.59476999999998</v>
      </c>
      <c r="O5" s="5" t="s">
        <v>38</v>
      </c>
      <c r="P5" s="8" t="s">
        <v>41</v>
      </c>
      <c r="Q5" s="9" t="s">
        <v>42</v>
      </c>
      <c r="R5" s="8" t="s">
        <v>41</v>
      </c>
    </row>
    <row r="6" spans="1:32" s="9" customFormat="1" hidden="1" x14ac:dyDescent="0.25">
      <c r="C6" s="9" t="s">
        <v>29</v>
      </c>
      <c r="D6" s="9" t="s">
        <v>30</v>
      </c>
      <c r="E6" s="9">
        <v>16779</v>
      </c>
      <c r="F6" s="9" t="s">
        <v>31</v>
      </c>
      <c r="G6" s="5" t="s">
        <v>40</v>
      </c>
      <c r="H6" s="5">
        <v>20450982</v>
      </c>
      <c r="I6" s="6"/>
      <c r="J6" s="5">
        <v>1</v>
      </c>
      <c r="K6" s="5">
        <v>1</v>
      </c>
      <c r="M6" s="7">
        <v>268.68127000000004</v>
      </c>
      <c r="N6" s="7">
        <v>268.68127000000004</v>
      </c>
      <c r="O6" s="5" t="s">
        <v>38</v>
      </c>
      <c r="P6" s="8" t="s">
        <v>41</v>
      </c>
      <c r="Q6" s="9" t="s">
        <v>43</v>
      </c>
      <c r="R6" s="8" t="s">
        <v>41</v>
      </c>
    </row>
    <row r="7" spans="1:32" s="9" customFormat="1" hidden="1" x14ac:dyDescent="0.25">
      <c r="C7" s="9" t="s">
        <v>29</v>
      </c>
      <c r="D7" s="9" t="s">
        <v>30</v>
      </c>
      <c r="E7" s="9">
        <v>16779</v>
      </c>
      <c r="F7" s="9" t="s">
        <v>31</v>
      </c>
      <c r="G7" s="5" t="s">
        <v>44</v>
      </c>
      <c r="H7" s="5">
        <v>7025167</v>
      </c>
      <c r="I7" s="6"/>
      <c r="J7" s="5">
        <v>3</v>
      </c>
      <c r="K7" s="5">
        <v>3</v>
      </c>
      <c r="M7" s="7">
        <v>9.1140000000000008</v>
      </c>
      <c r="N7" s="7">
        <v>27.342000000000002</v>
      </c>
      <c r="O7" s="5" t="s">
        <v>45</v>
      </c>
      <c r="P7" s="8" t="s">
        <v>34</v>
      </c>
      <c r="Q7" s="9" t="s">
        <v>46</v>
      </c>
      <c r="R7" s="8" t="s">
        <v>34</v>
      </c>
    </row>
    <row r="8" spans="1:32" s="9" customFormat="1" hidden="1" x14ac:dyDescent="0.25">
      <c r="A8" s="10"/>
      <c r="B8" s="10"/>
      <c r="C8" s="10" t="s">
        <v>29</v>
      </c>
      <c r="D8" s="10" t="s">
        <v>30</v>
      </c>
      <c r="E8" s="10">
        <v>16779</v>
      </c>
      <c r="F8" s="10" t="s">
        <v>31</v>
      </c>
      <c r="G8" s="11" t="s">
        <v>47</v>
      </c>
      <c r="H8" s="11">
        <v>11711074</v>
      </c>
      <c r="I8" s="12"/>
      <c r="J8" s="11">
        <v>1</v>
      </c>
      <c r="K8" s="5"/>
      <c r="L8" s="10"/>
      <c r="M8" s="13">
        <v>28.563699999999997</v>
      </c>
      <c r="N8" s="13"/>
      <c r="O8" s="11" t="s">
        <v>33</v>
      </c>
      <c r="P8" s="14" t="s">
        <v>48</v>
      </c>
      <c r="Q8" s="10" t="s">
        <v>49</v>
      </c>
      <c r="R8" s="10" t="s">
        <v>50</v>
      </c>
      <c r="S8" s="10"/>
      <c r="T8" s="10"/>
      <c r="U8" s="10"/>
      <c r="V8" s="10"/>
      <c r="W8" s="10"/>
      <c r="X8" s="10"/>
    </row>
    <row r="9" spans="1:32" s="4" customFormat="1" hidden="1" x14ac:dyDescent="0.25">
      <c r="C9" s="4" t="s">
        <v>29</v>
      </c>
      <c r="D9" s="4" t="s">
        <v>30</v>
      </c>
      <c r="E9" s="4">
        <v>16779</v>
      </c>
      <c r="F9" s="4" t="s">
        <v>31</v>
      </c>
      <c r="G9" s="5" t="s">
        <v>51</v>
      </c>
      <c r="H9" s="5">
        <v>13969011</v>
      </c>
      <c r="I9" s="6"/>
      <c r="J9" s="5">
        <v>20</v>
      </c>
      <c r="K9" s="5">
        <v>20</v>
      </c>
      <c r="M9" s="7">
        <v>1.4615999999999996</v>
      </c>
      <c r="N9" s="7">
        <v>29.231999999999992</v>
      </c>
      <c r="O9" s="5" t="s">
        <v>33</v>
      </c>
      <c r="P9" s="8" t="s">
        <v>34</v>
      </c>
      <c r="Q9" s="4" t="s">
        <v>52</v>
      </c>
      <c r="R9" s="8" t="s">
        <v>34</v>
      </c>
    </row>
    <row r="10" spans="1:32" s="4" customFormat="1" hidden="1" x14ac:dyDescent="0.25">
      <c r="C10" s="4" t="s">
        <v>29</v>
      </c>
      <c r="D10" s="4" t="s">
        <v>30</v>
      </c>
      <c r="E10" s="4">
        <v>16779</v>
      </c>
      <c r="F10" s="4" t="s">
        <v>31</v>
      </c>
      <c r="G10" s="5" t="s">
        <v>53</v>
      </c>
      <c r="H10" s="5">
        <v>14532260</v>
      </c>
      <c r="I10" s="6"/>
      <c r="J10" s="5">
        <v>1</v>
      </c>
      <c r="K10" s="5">
        <v>1</v>
      </c>
      <c r="M10" s="7">
        <v>16.111199999999997</v>
      </c>
      <c r="N10" s="7">
        <v>16.111199999999997</v>
      </c>
      <c r="O10" s="5" t="s">
        <v>33</v>
      </c>
      <c r="P10" s="8" t="s">
        <v>34</v>
      </c>
      <c r="Q10" s="15" t="s">
        <v>54</v>
      </c>
      <c r="R10" s="8" t="s">
        <v>34</v>
      </c>
    </row>
    <row r="11" spans="1:32" s="16" customFormat="1" hidden="1" x14ac:dyDescent="0.25">
      <c r="C11" s="16" t="s">
        <v>29</v>
      </c>
      <c r="D11" s="16" t="s">
        <v>30</v>
      </c>
      <c r="E11" s="16">
        <v>16779</v>
      </c>
      <c r="F11" s="16" t="s">
        <v>31</v>
      </c>
      <c r="G11" s="17" t="s">
        <v>53</v>
      </c>
      <c r="H11" s="17">
        <v>14537348</v>
      </c>
      <c r="I11" s="18"/>
      <c r="J11" s="17">
        <v>1</v>
      </c>
      <c r="K11" s="17">
        <v>1</v>
      </c>
      <c r="M11" s="19">
        <v>6.0810810810810807</v>
      </c>
      <c r="N11" s="19">
        <v>6.0810810810810807</v>
      </c>
      <c r="O11" s="17" t="s">
        <v>55</v>
      </c>
      <c r="P11" s="20" t="s">
        <v>56</v>
      </c>
      <c r="Q11" s="16" t="s">
        <v>57</v>
      </c>
      <c r="R11" s="20" t="s">
        <v>56</v>
      </c>
      <c r="S11" s="21" t="s">
        <v>58</v>
      </c>
      <c r="T11" s="22">
        <v>45416</v>
      </c>
      <c r="U11" s="23">
        <v>18000</v>
      </c>
      <c r="V11" s="17">
        <v>1</v>
      </c>
      <c r="W11" s="24">
        <f>V11*U11</f>
        <v>18000</v>
      </c>
      <c r="X11" s="16" t="s">
        <v>59</v>
      </c>
      <c r="AC11" s="16" t="s">
        <v>60</v>
      </c>
      <c r="AD11" s="16" t="s">
        <v>61</v>
      </c>
      <c r="AE11" s="16" t="s">
        <v>62</v>
      </c>
    </row>
    <row r="12" spans="1:32" s="4" customFormat="1" hidden="1" x14ac:dyDescent="0.25">
      <c r="C12" s="4" t="s">
        <v>29</v>
      </c>
      <c r="D12" s="4" t="s">
        <v>30</v>
      </c>
      <c r="E12" s="4">
        <v>16779</v>
      </c>
      <c r="F12" s="4" t="s">
        <v>31</v>
      </c>
      <c r="G12" s="5" t="s">
        <v>63</v>
      </c>
      <c r="H12" s="5">
        <v>960259</v>
      </c>
      <c r="I12" s="6"/>
      <c r="J12" s="5">
        <v>1</v>
      </c>
      <c r="K12" s="5">
        <v>1</v>
      </c>
      <c r="M12" s="7">
        <v>8.1905300000000008</v>
      </c>
      <c r="N12" s="7">
        <v>8.1905300000000008</v>
      </c>
      <c r="O12" s="5" t="s">
        <v>38</v>
      </c>
      <c r="P12" s="8" t="s">
        <v>34</v>
      </c>
      <c r="Q12" s="4" t="s">
        <v>64</v>
      </c>
      <c r="R12" s="8" t="s">
        <v>34</v>
      </c>
    </row>
    <row r="13" spans="1:32" s="16" customFormat="1" hidden="1" x14ac:dyDescent="0.25">
      <c r="C13" s="16" t="s">
        <v>29</v>
      </c>
      <c r="D13" s="16" t="s">
        <v>30</v>
      </c>
      <c r="E13" s="16">
        <v>16779</v>
      </c>
      <c r="F13" s="16" t="s">
        <v>31</v>
      </c>
      <c r="G13" s="17" t="s">
        <v>65</v>
      </c>
      <c r="H13" s="17">
        <v>11110673</v>
      </c>
      <c r="I13" s="18"/>
      <c r="J13" s="17">
        <v>1</v>
      </c>
      <c r="K13" s="17">
        <v>1</v>
      </c>
      <c r="M13" s="19">
        <v>84.459459459459453</v>
      </c>
      <c r="N13" s="19">
        <v>84.459459459459453</v>
      </c>
      <c r="O13" s="17" t="s">
        <v>66</v>
      </c>
      <c r="P13" s="20" t="s">
        <v>56</v>
      </c>
      <c r="Q13" s="16" t="s">
        <v>67</v>
      </c>
      <c r="R13" s="20" t="s">
        <v>56</v>
      </c>
      <c r="S13" s="25" t="s">
        <v>68</v>
      </c>
      <c r="T13" s="22">
        <v>45412</v>
      </c>
      <c r="U13" s="26">
        <v>115000</v>
      </c>
      <c r="V13" s="17">
        <v>1</v>
      </c>
      <c r="W13" s="24">
        <f>V13*U13</f>
        <v>115000</v>
      </c>
      <c r="X13" s="16" t="s">
        <v>59</v>
      </c>
      <c r="AC13" s="16" t="s">
        <v>69</v>
      </c>
      <c r="AD13" s="16" t="s">
        <v>70</v>
      </c>
      <c r="AE13" s="16" t="s">
        <v>71</v>
      </c>
    </row>
    <row r="14" spans="1:32" s="4" customFormat="1" hidden="1" x14ac:dyDescent="0.25">
      <c r="C14" s="4" t="s">
        <v>29</v>
      </c>
      <c r="D14" s="4" t="s">
        <v>30</v>
      </c>
      <c r="E14" s="4">
        <v>16779</v>
      </c>
      <c r="F14" s="4" t="s">
        <v>31</v>
      </c>
      <c r="G14" s="5" t="s">
        <v>72</v>
      </c>
      <c r="H14" s="5">
        <v>14548264</v>
      </c>
      <c r="I14" s="6"/>
      <c r="J14" s="5">
        <v>1</v>
      </c>
      <c r="K14" s="5">
        <v>1</v>
      </c>
      <c r="M14" s="7">
        <v>16.891891891891891</v>
      </c>
      <c r="N14" s="7">
        <v>16.891891891891891</v>
      </c>
      <c r="O14" s="5" t="s">
        <v>55</v>
      </c>
      <c r="P14" s="8" t="s">
        <v>56</v>
      </c>
      <c r="Q14" s="27" t="s">
        <v>73</v>
      </c>
      <c r="R14" s="8" t="s">
        <v>56</v>
      </c>
      <c r="S14" s="28" t="s">
        <v>74</v>
      </c>
      <c r="T14" s="29">
        <v>45416</v>
      </c>
      <c r="U14" s="30">
        <v>50000</v>
      </c>
      <c r="V14" s="4">
        <v>1</v>
      </c>
      <c r="W14" s="31">
        <f>V14*U14</f>
        <v>50000</v>
      </c>
      <c r="X14" s="4" t="s">
        <v>59</v>
      </c>
    </row>
    <row r="15" spans="1:32" s="4" customFormat="1" hidden="1" x14ac:dyDescent="0.25">
      <c r="C15" s="4" t="s">
        <v>29</v>
      </c>
      <c r="D15" s="4" t="s">
        <v>30</v>
      </c>
      <c r="E15" s="4">
        <v>16779</v>
      </c>
      <c r="F15" s="4" t="s">
        <v>31</v>
      </c>
      <c r="G15" s="5" t="s">
        <v>72</v>
      </c>
      <c r="H15" s="5">
        <v>14881101</v>
      </c>
      <c r="I15" s="6"/>
      <c r="J15" s="5">
        <v>1</v>
      </c>
      <c r="K15" s="5">
        <v>1</v>
      </c>
      <c r="M15" s="7">
        <v>16.891891891891891</v>
      </c>
      <c r="N15" s="7">
        <v>16.891891891891891</v>
      </c>
      <c r="O15" s="5" t="s">
        <v>55</v>
      </c>
      <c r="P15" s="8" t="s">
        <v>56</v>
      </c>
      <c r="Q15" s="32" t="s">
        <v>75</v>
      </c>
      <c r="R15" s="8" t="s">
        <v>56</v>
      </c>
      <c r="S15" s="28" t="s">
        <v>74</v>
      </c>
      <c r="T15" s="29">
        <v>45416</v>
      </c>
      <c r="U15" s="30">
        <v>50000</v>
      </c>
      <c r="V15" s="4">
        <v>1</v>
      </c>
      <c r="W15" s="31">
        <f>V15*U15</f>
        <v>50000</v>
      </c>
      <c r="X15" s="4" t="s">
        <v>59</v>
      </c>
    </row>
    <row r="16" spans="1:32" s="4" customFormat="1" hidden="1" x14ac:dyDescent="0.25">
      <c r="C16" s="4" t="s">
        <v>29</v>
      </c>
      <c r="D16" s="4" t="s">
        <v>30</v>
      </c>
      <c r="E16" s="4">
        <v>16779</v>
      </c>
      <c r="F16" s="4" t="s">
        <v>31</v>
      </c>
      <c r="G16" s="5" t="s">
        <v>76</v>
      </c>
      <c r="H16" s="5" t="s">
        <v>77</v>
      </c>
      <c r="I16" s="6"/>
      <c r="J16" s="5">
        <v>2</v>
      </c>
      <c r="K16" s="5">
        <v>2</v>
      </c>
      <c r="M16" s="7">
        <v>23.721599999999992</v>
      </c>
      <c r="N16" s="7">
        <v>47.443199999999983</v>
      </c>
      <c r="O16" s="5" t="s">
        <v>55</v>
      </c>
      <c r="P16" s="8" t="s">
        <v>34</v>
      </c>
      <c r="Q16" s="4" t="s">
        <v>78</v>
      </c>
      <c r="R16" s="8" t="s">
        <v>34</v>
      </c>
    </row>
    <row r="17" spans="1:31" s="4" customFormat="1" hidden="1" x14ac:dyDescent="0.25">
      <c r="C17" s="4" t="s">
        <v>29</v>
      </c>
      <c r="D17" s="4" t="s">
        <v>30</v>
      </c>
      <c r="E17" s="4">
        <v>16779</v>
      </c>
      <c r="F17" s="4" t="s">
        <v>31</v>
      </c>
      <c r="G17" s="5" t="s">
        <v>79</v>
      </c>
      <c r="H17" s="5" t="s">
        <v>80</v>
      </c>
      <c r="I17" s="6"/>
      <c r="J17" s="5">
        <v>3</v>
      </c>
      <c r="K17" s="5">
        <v>3</v>
      </c>
      <c r="M17" s="7">
        <v>24.563553058387409</v>
      </c>
      <c r="N17" s="7">
        <v>73.690659175162224</v>
      </c>
      <c r="O17" s="5" t="s">
        <v>55</v>
      </c>
      <c r="P17" s="8" t="s">
        <v>34</v>
      </c>
      <c r="Q17" s="4" t="s">
        <v>81</v>
      </c>
      <c r="R17" s="8" t="s">
        <v>34</v>
      </c>
    </row>
    <row r="18" spans="1:31" s="4" customFormat="1" hidden="1" x14ac:dyDescent="0.25">
      <c r="C18" s="4" t="s">
        <v>29</v>
      </c>
      <c r="D18" s="4" t="s">
        <v>30</v>
      </c>
      <c r="E18" s="4">
        <v>16779</v>
      </c>
      <c r="F18" s="4" t="s">
        <v>31</v>
      </c>
      <c r="G18" s="5" t="s">
        <v>82</v>
      </c>
      <c r="H18" s="5" t="s">
        <v>83</v>
      </c>
      <c r="I18" s="6"/>
      <c r="J18" s="5">
        <v>1</v>
      </c>
      <c r="K18" s="5">
        <v>1</v>
      </c>
      <c r="M18" s="7">
        <v>26.023199999999996</v>
      </c>
      <c r="N18" s="7">
        <v>26.023199999999996</v>
      </c>
      <c r="O18" s="5" t="s">
        <v>84</v>
      </c>
      <c r="P18" s="8" t="s">
        <v>34</v>
      </c>
      <c r="Q18" s="4" t="s">
        <v>85</v>
      </c>
      <c r="R18" s="8" t="s">
        <v>34</v>
      </c>
    </row>
    <row r="19" spans="1:31" s="4" customFormat="1" hidden="1" x14ac:dyDescent="0.25">
      <c r="C19" s="4" t="s">
        <v>29</v>
      </c>
      <c r="D19" s="4" t="s">
        <v>30</v>
      </c>
      <c r="E19" s="4">
        <v>16779</v>
      </c>
      <c r="F19" s="4" t="s">
        <v>31</v>
      </c>
      <c r="G19" s="5" t="s">
        <v>82</v>
      </c>
      <c r="H19" s="5">
        <v>14654753</v>
      </c>
      <c r="I19" s="6"/>
      <c r="J19" s="5">
        <v>1</v>
      </c>
      <c r="K19" s="5">
        <v>1</v>
      </c>
      <c r="M19" s="7">
        <v>15.944444444444445</v>
      </c>
      <c r="N19" s="7">
        <v>15.944444444444445</v>
      </c>
      <c r="O19" s="5" t="s">
        <v>38</v>
      </c>
      <c r="P19" s="8" t="s">
        <v>48</v>
      </c>
      <c r="Q19" s="4" t="s">
        <v>86</v>
      </c>
      <c r="R19" s="8" t="s">
        <v>48</v>
      </c>
    </row>
    <row r="20" spans="1:31" s="4" customFormat="1" hidden="1" x14ac:dyDescent="0.25">
      <c r="C20" s="4" t="s">
        <v>29</v>
      </c>
      <c r="D20" s="4" t="s">
        <v>30</v>
      </c>
      <c r="E20" s="4">
        <v>16779</v>
      </c>
      <c r="F20" s="4" t="s">
        <v>31</v>
      </c>
      <c r="G20" s="5" t="s">
        <v>87</v>
      </c>
      <c r="H20" s="5" t="s">
        <v>88</v>
      </c>
      <c r="I20" s="6"/>
      <c r="J20" s="5">
        <v>1</v>
      </c>
      <c r="K20" s="5">
        <v>1</v>
      </c>
      <c r="M20" s="7">
        <v>102.6704</v>
      </c>
      <c r="N20" s="7">
        <v>102.6704</v>
      </c>
      <c r="O20" s="5" t="s">
        <v>55</v>
      </c>
      <c r="P20" s="8" t="s">
        <v>34</v>
      </c>
      <c r="Q20" s="4" t="s">
        <v>89</v>
      </c>
      <c r="R20" s="8" t="s">
        <v>34</v>
      </c>
    </row>
    <row r="21" spans="1:31" s="16" customFormat="1" hidden="1" x14ac:dyDescent="0.25">
      <c r="C21" s="16" t="s">
        <v>29</v>
      </c>
      <c r="D21" s="16" t="s">
        <v>30</v>
      </c>
      <c r="E21" s="16">
        <v>16779</v>
      </c>
      <c r="F21" s="16" t="s">
        <v>31</v>
      </c>
      <c r="G21" s="17" t="s">
        <v>90</v>
      </c>
      <c r="H21" s="17">
        <v>14578930</v>
      </c>
      <c r="I21" s="18"/>
      <c r="J21" s="17">
        <v>1</v>
      </c>
      <c r="K21" s="17">
        <v>1</v>
      </c>
      <c r="M21" s="19">
        <v>6.9444444444444446</v>
      </c>
      <c r="N21" s="19">
        <v>6.9444444444444446</v>
      </c>
      <c r="O21" s="17" t="s">
        <v>56</v>
      </c>
      <c r="P21" s="20" t="s">
        <v>56</v>
      </c>
      <c r="Q21" s="16" t="s">
        <v>91</v>
      </c>
      <c r="R21" s="20" t="s">
        <v>56</v>
      </c>
      <c r="S21" s="21" t="s">
        <v>92</v>
      </c>
      <c r="T21" s="22">
        <v>45415</v>
      </c>
      <c r="U21" s="26">
        <v>13500</v>
      </c>
      <c r="V21" s="17">
        <v>1</v>
      </c>
      <c r="W21" s="24">
        <f>V21*U21</f>
        <v>13500</v>
      </c>
      <c r="X21" s="16" t="s">
        <v>59</v>
      </c>
      <c r="AC21" s="16" t="s">
        <v>93</v>
      </c>
      <c r="AD21" s="16" t="s">
        <v>94</v>
      </c>
      <c r="AE21" s="16" t="s">
        <v>95</v>
      </c>
    </row>
    <row r="22" spans="1:31" s="16" customFormat="1" hidden="1" x14ac:dyDescent="0.25">
      <c r="C22" s="16" t="s">
        <v>29</v>
      </c>
      <c r="D22" s="16" t="s">
        <v>30</v>
      </c>
      <c r="E22" s="16">
        <v>16779</v>
      </c>
      <c r="F22" s="16" t="s">
        <v>31</v>
      </c>
      <c r="G22" s="17" t="s">
        <v>90</v>
      </c>
      <c r="H22" s="17">
        <v>14578929</v>
      </c>
      <c r="I22" s="18"/>
      <c r="J22" s="17">
        <v>1</v>
      </c>
      <c r="K22" s="17">
        <v>1</v>
      </c>
      <c r="M22" s="19">
        <v>6.9444444444444446</v>
      </c>
      <c r="N22" s="19">
        <v>6.9444444444444446</v>
      </c>
      <c r="O22" s="17" t="s">
        <v>56</v>
      </c>
      <c r="P22" s="20" t="s">
        <v>56</v>
      </c>
      <c r="Q22" s="16" t="s">
        <v>96</v>
      </c>
      <c r="R22" s="20" t="s">
        <v>56</v>
      </c>
      <c r="S22" s="21" t="s">
        <v>92</v>
      </c>
      <c r="T22" s="22">
        <v>45415</v>
      </c>
      <c r="U22" s="26">
        <v>13500</v>
      </c>
      <c r="V22" s="17">
        <v>1</v>
      </c>
      <c r="W22" s="24">
        <f>V22*U22</f>
        <v>13500</v>
      </c>
      <c r="X22" s="16" t="s">
        <v>59</v>
      </c>
      <c r="AC22" s="16" t="s">
        <v>93</v>
      </c>
      <c r="AD22" s="16" t="s">
        <v>94</v>
      </c>
      <c r="AE22" s="16" t="s">
        <v>95</v>
      </c>
    </row>
    <row r="23" spans="1:31" s="16" customFormat="1" hidden="1" x14ac:dyDescent="0.25">
      <c r="C23" s="16" t="s">
        <v>29</v>
      </c>
      <c r="D23" s="16" t="s">
        <v>30</v>
      </c>
      <c r="E23" s="16">
        <v>16779</v>
      </c>
      <c r="F23" s="16" t="s">
        <v>31</v>
      </c>
      <c r="G23" s="17" t="s">
        <v>97</v>
      </c>
      <c r="H23" s="17" t="s">
        <v>98</v>
      </c>
      <c r="I23" s="18"/>
      <c r="J23" s="17">
        <v>6</v>
      </c>
      <c r="K23" s="17">
        <v>6</v>
      </c>
      <c r="M23" s="19">
        <v>0.69444444444444442</v>
      </c>
      <c r="N23" s="19">
        <v>4.1666666666666661</v>
      </c>
      <c r="O23" s="17" t="s">
        <v>56</v>
      </c>
      <c r="P23" s="20" t="s">
        <v>56</v>
      </c>
      <c r="Q23" s="16" t="s">
        <v>99</v>
      </c>
      <c r="R23" s="20" t="s">
        <v>56</v>
      </c>
      <c r="S23" s="21" t="s">
        <v>92</v>
      </c>
      <c r="T23" s="22">
        <v>45415</v>
      </c>
      <c r="U23" s="26">
        <v>3500</v>
      </c>
      <c r="V23" s="17">
        <v>6</v>
      </c>
      <c r="W23" s="24">
        <f>V23*U23</f>
        <v>21000</v>
      </c>
      <c r="X23" s="16" t="s">
        <v>59</v>
      </c>
      <c r="AC23" s="16" t="s">
        <v>93</v>
      </c>
      <c r="AD23" s="16" t="s">
        <v>94</v>
      </c>
      <c r="AE23" s="16" t="s">
        <v>95</v>
      </c>
    </row>
    <row r="24" spans="1:31" s="16" customFormat="1" hidden="1" x14ac:dyDescent="0.25">
      <c r="C24" s="16" t="s">
        <v>29</v>
      </c>
      <c r="D24" s="16" t="s">
        <v>30</v>
      </c>
      <c r="E24" s="16">
        <v>16779</v>
      </c>
      <c r="F24" s="16" t="s">
        <v>31</v>
      </c>
      <c r="G24" s="17" t="s">
        <v>100</v>
      </c>
      <c r="H24" s="17" t="s">
        <v>98</v>
      </c>
      <c r="I24" s="18"/>
      <c r="J24" s="17">
        <v>8</v>
      </c>
      <c r="K24" s="17">
        <v>6</v>
      </c>
      <c r="M24" s="19">
        <v>0.1736111111111111</v>
      </c>
      <c r="N24" s="19">
        <v>1.3888888888888888</v>
      </c>
      <c r="O24" s="17" t="s">
        <v>56</v>
      </c>
      <c r="P24" s="20" t="s">
        <v>56</v>
      </c>
      <c r="Q24" s="16" t="s">
        <v>101</v>
      </c>
      <c r="R24" s="20" t="s">
        <v>56</v>
      </c>
      <c r="S24" s="21" t="s">
        <v>92</v>
      </c>
      <c r="T24" s="22">
        <v>45415</v>
      </c>
      <c r="U24" s="26">
        <v>200</v>
      </c>
      <c r="V24" s="33">
        <v>15</v>
      </c>
      <c r="W24" s="24">
        <f>V24*U24</f>
        <v>3000</v>
      </c>
      <c r="X24" s="16" t="s">
        <v>59</v>
      </c>
      <c r="AC24" s="16" t="s">
        <v>93</v>
      </c>
      <c r="AD24" s="16" t="s">
        <v>94</v>
      </c>
      <c r="AE24" s="16" t="s">
        <v>95</v>
      </c>
    </row>
    <row r="25" spans="1:31" s="4" customFormat="1" hidden="1" x14ac:dyDescent="0.25">
      <c r="C25" s="4" t="s">
        <v>29</v>
      </c>
      <c r="D25" s="4" t="s">
        <v>30</v>
      </c>
      <c r="E25" s="4">
        <v>16779</v>
      </c>
      <c r="F25" s="4" t="s">
        <v>31</v>
      </c>
      <c r="G25" s="5" t="s">
        <v>102</v>
      </c>
      <c r="H25" s="5" t="s">
        <v>103</v>
      </c>
      <c r="I25" s="6"/>
      <c r="J25" s="5">
        <v>9</v>
      </c>
      <c r="K25" s="5">
        <v>5</v>
      </c>
      <c r="M25" s="7">
        <v>8.719215596330276</v>
      </c>
      <c r="N25" s="7">
        <v>78.47294036697248</v>
      </c>
      <c r="O25" s="5" t="s">
        <v>33</v>
      </c>
      <c r="P25" s="8" t="s">
        <v>48</v>
      </c>
      <c r="Q25" s="4" t="s">
        <v>104</v>
      </c>
      <c r="R25" s="8" t="s">
        <v>105</v>
      </c>
    </row>
    <row r="26" spans="1:31" s="16" customFormat="1" hidden="1" x14ac:dyDescent="0.25">
      <c r="C26" s="16" t="s">
        <v>29</v>
      </c>
      <c r="D26" s="16" t="s">
        <v>30</v>
      </c>
      <c r="E26" s="16">
        <v>16779</v>
      </c>
      <c r="F26" s="16" t="s">
        <v>31</v>
      </c>
      <c r="G26" s="17" t="s">
        <v>102</v>
      </c>
      <c r="H26" s="17"/>
      <c r="I26" s="18"/>
      <c r="J26" s="17">
        <v>4</v>
      </c>
      <c r="K26" s="17">
        <v>4</v>
      </c>
      <c r="M26" s="19">
        <v>8.719215596330276</v>
      </c>
      <c r="N26" s="19">
        <v>34.876862385321104</v>
      </c>
      <c r="O26" s="17" t="s">
        <v>56</v>
      </c>
      <c r="P26" s="20" t="s">
        <v>56</v>
      </c>
      <c r="Q26" s="16" t="s">
        <v>106</v>
      </c>
      <c r="R26" s="20" t="s">
        <v>56</v>
      </c>
      <c r="S26" s="21" t="s">
        <v>92</v>
      </c>
      <c r="T26" s="22">
        <v>45415</v>
      </c>
      <c r="U26" s="26">
        <v>3500</v>
      </c>
      <c r="V26" s="25">
        <v>4</v>
      </c>
      <c r="W26" s="24">
        <f>V26*U26</f>
        <v>14000</v>
      </c>
      <c r="X26" s="16" t="s">
        <v>59</v>
      </c>
      <c r="AC26" s="16" t="s">
        <v>93</v>
      </c>
      <c r="AD26" s="16" t="s">
        <v>94</v>
      </c>
      <c r="AE26" s="16" t="s">
        <v>95</v>
      </c>
    </row>
    <row r="27" spans="1:31" s="16" customFormat="1" hidden="1" x14ac:dyDescent="0.25">
      <c r="C27" s="16" t="s">
        <v>29</v>
      </c>
      <c r="D27" s="16" t="s">
        <v>30</v>
      </c>
      <c r="E27" s="16">
        <v>16779</v>
      </c>
      <c r="F27" s="16" t="s">
        <v>31</v>
      </c>
      <c r="G27" s="17" t="s">
        <v>102</v>
      </c>
      <c r="H27" s="17">
        <v>14639157</v>
      </c>
      <c r="I27" s="18"/>
      <c r="J27" s="17">
        <v>1</v>
      </c>
      <c r="K27" s="17">
        <v>1</v>
      </c>
      <c r="M27" s="19">
        <v>26.041666666666664</v>
      </c>
      <c r="N27" s="19">
        <v>26.041666666666664</v>
      </c>
      <c r="O27" s="17" t="s">
        <v>55</v>
      </c>
      <c r="P27" s="20" t="s">
        <v>56</v>
      </c>
      <c r="Q27" s="34" t="s">
        <v>107</v>
      </c>
      <c r="R27" s="20" t="s">
        <v>56</v>
      </c>
      <c r="S27" s="21" t="s">
        <v>58</v>
      </c>
      <c r="T27" s="22">
        <v>45430</v>
      </c>
      <c r="U27" s="26">
        <v>75000</v>
      </c>
      <c r="V27" s="25">
        <v>1</v>
      </c>
      <c r="W27" s="24">
        <f>V27*U27</f>
        <v>75000</v>
      </c>
      <c r="X27" s="16" t="s">
        <v>59</v>
      </c>
      <c r="AC27" s="16" t="s">
        <v>60</v>
      </c>
      <c r="AD27" s="16" t="s">
        <v>61</v>
      </c>
      <c r="AE27" s="16" t="s">
        <v>62</v>
      </c>
    </row>
    <row r="28" spans="1:31" s="9" customFormat="1" hidden="1" x14ac:dyDescent="0.25">
      <c r="A28" s="10"/>
      <c r="B28" s="10"/>
      <c r="C28" s="10" t="s">
        <v>29</v>
      </c>
      <c r="D28" s="10" t="s">
        <v>30</v>
      </c>
      <c r="E28" s="10">
        <v>16779</v>
      </c>
      <c r="F28" s="10" t="s">
        <v>31</v>
      </c>
      <c r="G28" s="11" t="s">
        <v>108</v>
      </c>
      <c r="H28" s="11">
        <v>14526159</v>
      </c>
      <c r="I28" s="12"/>
      <c r="J28" s="11">
        <v>1</v>
      </c>
      <c r="K28" s="5"/>
      <c r="L28" s="10"/>
      <c r="M28" s="13">
        <v>0</v>
      </c>
      <c r="N28" s="13">
        <v>0</v>
      </c>
      <c r="O28" s="11"/>
      <c r="P28" s="14" t="s">
        <v>109</v>
      </c>
      <c r="Q28" s="10" t="s">
        <v>110</v>
      </c>
      <c r="R28" s="10" t="s">
        <v>110</v>
      </c>
      <c r="S28" s="10"/>
      <c r="T28" s="10"/>
      <c r="U28" s="10"/>
      <c r="V28" s="10"/>
      <c r="W28" s="10"/>
      <c r="X28" s="10"/>
    </row>
    <row r="29" spans="1:31" s="4" customFormat="1" hidden="1" x14ac:dyDescent="0.25">
      <c r="C29" s="4" t="s">
        <v>29</v>
      </c>
      <c r="D29" s="4" t="s">
        <v>30</v>
      </c>
      <c r="E29" s="4">
        <v>16779</v>
      </c>
      <c r="F29" s="4" t="s">
        <v>31</v>
      </c>
      <c r="G29" s="5" t="s">
        <v>111</v>
      </c>
      <c r="H29" s="5">
        <v>14501383</v>
      </c>
      <c r="I29" s="6"/>
      <c r="J29" s="5">
        <v>1</v>
      </c>
      <c r="K29" s="5">
        <v>1</v>
      </c>
      <c r="M29" s="7">
        <v>114.88172935779818</v>
      </c>
      <c r="N29" s="7">
        <v>114.88172935779818</v>
      </c>
      <c r="O29" s="5" t="s">
        <v>33</v>
      </c>
      <c r="P29" s="8" t="s">
        <v>34</v>
      </c>
      <c r="Q29" s="15" t="s">
        <v>112</v>
      </c>
      <c r="R29" s="8" t="s">
        <v>34</v>
      </c>
    </row>
    <row r="30" spans="1:31" s="9" customFormat="1" hidden="1" x14ac:dyDescent="0.25">
      <c r="A30" s="10"/>
      <c r="B30" s="10"/>
      <c r="C30" s="10" t="s">
        <v>29</v>
      </c>
      <c r="D30" s="10" t="s">
        <v>30</v>
      </c>
      <c r="E30" s="10">
        <v>16779</v>
      </c>
      <c r="F30" s="10" t="s">
        <v>31</v>
      </c>
      <c r="G30" s="11" t="s">
        <v>102</v>
      </c>
      <c r="H30" s="11" t="s">
        <v>113</v>
      </c>
      <c r="I30" s="12"/>
      <c r="J30" s="11">
        <v>1</v>
      </c>
      <c r="K30" s="5"/>
      <c r="L30" s="10"/>
      <c r="M30" s="13">
        <v>97.222222222222214</v>
      </c>
      <c r="N30" s="13"/>
      <c r="O30" s="11" t="s">
        <v>55</v>
      </c>
      <c r="P30" s="14" t="s">
        <v>110</v>
      </c>
      <c r="Q30" s="10" t="s">
        <v>110</v>
      </c>
      <c r="R30" s="10" t="s">
        <v>110</v>
      </c>
      <c r="S30" s="10"/>
      <c r="T30" s="10"/>
      <c r="U30" s="10"/>
      <c r="V30" s="10"/>
      <c r="W30" s="10"/>
      <c r="X30" s="10"/>
    </row>
    <row r="31" spans="1:31" s="4" customFormat="1" hidden="1" x14ac:dyDescent="0.25">
      <c r="C31" s="4" t="s">
        <v>29</v>
      </c>
      <c r="D31" s="4" t="s">
        <v>30</v>
      </c>
      <c r="E31" s="4">
        <v>16779</v>
      </c>
      <c r="F31" s="4" t="s">
        <v>31</v>
      </c>
      <c r="G31" s="5" t="s">
        <v>114</v>
      </c>
      <c r="H31" s="5">
        <v>14514871</v>
      </c>
      <c r="I31" s="6"/>
      <c r="J31" s="5">
        <v>1</v>
      </c>
      <c r="K31" s="5">
        <v>1</v>
      </c>
      <c r="M31" s="7">
        <v>38.00160000000001</v>
      </c>
      <c r="N31" s="7">
        <v>38.00160000000001</v>
      </c>
      <c r="O31" s="5" t="s">
        <v>33</v>
      </c>
      <c r="P31" s="8" t="s">
        <v>34</v>
      </c>
      <c r="Q31" s="4" t="s">
        <v>115</v>
      </c>
      <c r="R31" s="8" t="s">
        <v>34</v>
      </c>
    </row>
    <row r="32" spans="1:31" s="4" customFormat="1" hidden="1" x14ac:dyDescent="0.25">
      <c r="C32" s="4" t="s">
        <v>29</v>
      </c>
      <c r="D32" s="4" t="s">
        <v>30</v>
      </c>
      <c r="E32" s="4">
        <v>16779</v>
      </c>
      <c r="F32" s="4" t="s">
        <v>31</v>
      </c>
      <c r="G32" s="5" t="s">
        <v>116</v>
      </c>
      <c r="H32" s="5">
        <v>14531109</v>
      </c>
      <c r="I32" s="6"/>
      <c r="J32" s="5">
        <v>1</v>
      </c>
      <c r="K32" s="5">
        <v>1</v>
      </c>
      <c r="M32" s="7">
        <v>22.875225</v>
      </c>
      <c r="N32" s="7">
        <v>22.875225</v>
      </c>
      <c r="O32" s="5" t="s">
        <v>38</v>
      </c>
      <c r="P32" s="8" t="s">
        <v>48</v>
      </c>
      <c r="Q32" s="4" t="s">
        <v>117</v>
      </c>
      <c r="R32" s="8" t="s">
        <v>48</v>
      </c>
    </row>
    <row r="33" spans="1:31" s="4" customFormat="1" hidden="1" x14ac:dyDescent="0.25">
      <c r="C33" s="4" t="s">
        <v>29</v>
      </c>
      <c r="D33" s="4" t="s">
        <v>30</v>
      </c>
      <c r="E33" s="4">
        <v>16779</v>
      </c>
      <c r="F33" s="4" t="s">
        <v>31</v>
      </c>
      <c r="G33" s="5" t="s">
        <v>118</v>
      </c>
      <c r="H33" s="5">
        <v>14883767</v>
      </c>
      <c r="I33" s="6"/>
      <c r="J33" s="5">
        <v>1</v>
      </c>
      <c r="K33" s="5">
        <v>1</v>
      </c>
      <c r="M33" s="7">
        <v>1.2152777777777779</v>
      </c>
      <c r="N33" s="7">
        <v>1.2152777777777779</v>
      </c>
      <c r="O33" s="5" t="s">
        <v>55</v>
      </c>
      <c r="P33" s="8" t="s">
        <v>56</v>
      </c>
      <c r="Q33" s="32" t="s">
        <v>119</v>
      </c>
      <c r="R33" s="8" t="s">
        <v>56</v>
      </c>
      <c r="S33" s="4" t="s">
        <v>120</v>
      </c>
    </row>
    <row r="34" spans="1:31" s="47" customFormat="1" x14ac:dyDescent="0.25">
      <c r="B34" s="47" t="s">
        <v>345</v>
      </c>
      <c r="C34" s="47" t="s">
        <v>29</v>
      </c>
      <c r="D34" s="47" t="s">
        <v>30</v>
      </c>
      <c r="E34" s="47">
        <v>16779</v>
      </c>
      <c r="F34" s="47" t="s">
        <v>31</v>
      </c>
      <c r="G34" s="48" t="s">
        <v>121</v>
      </c>
      <c r="H34" s="48">
        <v>993325</v>
      </c>
      <c r="I34" s="49"/>
      <c r="J34" s="48">
        <v>30</v>
      </c>
      <c r="K34" s="48">
        <v>30</v>
      </c>
      <c r="M34" s="50">
        <v>4.9520149999999994</v>
      </c>
      <c r="N34" s="50">
        <v>148.56044999999997</v>
      </c>
      <c r="O34" s="48" t="s">
        <v>38</v>
      </c>
      <c r="P34" s="51" t="s">
        <v>34</v>
      </c>
      <c r="Q34" s="47" t="s">
        <v>122</v>
      </c>
      <c r="R34" s="51" t="s">
        <v>34</v>
      </c>
    </row>
    <row r="35" spans="1:31" s="4" customFormat="1" hidden="1" x14ac:dyDescent="0.25">
      <c r="C35" s="4" t="s">
        <v>29</v>
      </c>
      <c r="D35" s="4" t="s">
        <v>30</v>
      </c>
      <c r="E35" s="4">
        <v>16779</v>
      </c>
      <c r="F35" s="4" t="s">
        <v>31</v>
      </c>
      <c r="G35" s="5" t="s">
        <v>121</v>
      </c>
      <c r="H35" s="5">
        <v>978129</v>
      </c>
      <c r="I35" s="6"/>
      <c r="J35" s="5">
        <v>50</v>
      </c>
      <c r="K35" s="5">
        <v>50</v>
      </c>
      <c r="M35" s="7">
        <v>6.0648</v>
      </c>
      <c r="N35" s="7">
        <v>303.24</v>
      </c>
      <c r="O35" s="5" t="s">
        <v>33</v>
      </c>
      <c r="P35" s="8" t="s">
        <v>34</v>
      </c>
      <c r="Q35" s="4" t="s">
        <v>123</v>
      </c>
      <c r="R35" s="8" t="s">
        <v>34</v>
      </c>
    </row>
    <row r="36" spans="1:31" s="4" customFormat="1" hidden="1" x14ac:dyDescent="0.25">
      <c r="C36" s="4" t="s">
        <v>29</v>
      </c>
      <c r="D36" s="4" t="s">
        <v>30</v>
      </c>
      <c r="E36" s="4">
        <v>16779</v>
      </c>
      <c r="F36" s="4" t="s">
        <v>31</v>
      </c>
      <c r="G36" s="5" t="s">
        <v>124</v>
      </c>
      <c r="H36" s="5">
        <v>14618789</v>
      </c>
      <c r="I36" s="6"/>
      <c r="J36" s="5">
        <v>1</v>
      </c>
      <c r="K36" s="5">
        <v>1</v>
      </c>
      <c r="M36" s="7">
        <v>75.49920000000003</v>
      </c>
      <c r="N36" s="7">
        <v>75.49920000000003</v>
      </c>
      <c r="O36" s="5" t="s">
        <v>33</v>
      </c>
      <c r="P36" s="8" t="s">
        <v>34</v>
      </c>
      <c r="Q36" s="4" t="s">
        <v>125</v>
      </c>
      <c r="R36" s="8" t="s">
        <v>34</v>
      </c>
    </row>
    <row r="37" spans="1:31" s="4" customFormat="1" hidden="1" x14ac:dyDescent="0.25">
      <c r="C37" s="4" t="s">
        <v>29</v>
      </c>
      <c r="D37" s="4" t="s">
        <v>30</v>
      </c>
      <c r="E37" s="4">
        <v>16779</v>
      </c>
      <c r="F37" s="4" t="s">
        <v>31</v>
      </c>
      <c r="G37" s="5" t="s">
        <v>126</v>
      </c>
      <c r="H37" s="5">
        <v>997459</v>
      </c>
      <c r="I37" s="6"/>
      <c r="J37" s="5">
        <v>8</v>
      </c>
      <c r="K37" s="5">
        <v>8</v>
      </c>
      <c r="M37" s="7">
        <v>1.5329999999999999</v>
      </c>
      <c r="N37" s="7">
        <v>12.263999999999999</v>
      </c>
      <c r="O37" s="5" t="s">
        <v>38</v>
      </c>
      <c r="P37" s="8" t="s">
        <v>34</v>
      </c>
      <c r="Q37" s="4" t="s">
        <v>127</v>
      </c>
      <c r="R37" s="8" t="s">
        <v>34</v>
      </c>
    </row>
    <row r="38" spans="1:31" s="4" customFormat="1" hidden="1" x14ac:dyDescent="0.25">
      <c r="C38" s="4" t="s">
        <v>29</v>
      </c>
      <c r="D38" s="4" t="s">
        <v>30</v>
      </c>
      <c r="E38" s="4">
        <v>16779</v>
      </c>
      <c r="F38" s="4" t="s">
        <v>31</v>
      </c>
      <c r="G38" s="5" t="s">
        <v>128</v>
      </c>
      <c r="H38" s="5">
        <v>14737841</v>
      </c>
      <c r="I38" s="6"/>
      <c r="J38" s="5">
        <v>2</v>
      </c>
      <c r="K38" s="5">
        <v>2</v>
      </c>
      <c r="M38" s="7">
        <v>26.381939999999997</v>
      </c>
      <c r="N38" s="7">
        <v>52.763879999999993</v>
      </c>
      <c r="O38" s="5" t="s">
        <v>38</v>
      </c>
      <c r="P38" s="8" t="s">
        <v>34</v>
      </c>
      <c r="Q38" s="4" t="s">
        <v>129</v>
      </c>
      <c r="R38" s="8" t="s">
        <v>34</v>
      </c>
    </row>
    <row r="39" spans="1:31" s="4" customFormat="1" hidden="1" x14ac:dyDescent="0.25">
      <c r="C39" s="4" t="s">
        <v>29</v>
      </c>
      <c r="D39" s="4" t="s">
        <v>30</v>
      </c>
      <c r="E39" s="4">
        <v>16779</v>
      </c>
      <c r="F39" s="4" t="s">
        <v>31</v>
      </c>
      <c r="G39" s="5" t="s">
        <v>130</v>
      </c>
      <c r="H39" s="5" t="s">
        <v>131</v>
      </c>
      <c r="I39" s="6"/>
      <c r="J39" s="5">
        <v>1</v>
      </c>
      <c r="K39" s="5">
        <v>1</v>
      </c>
      <c r="M39" s="7">
        <v>24.84757039370081</v>
      </c>
      <c r="N39" s="7">
        <v>24.84757039370081</v>
      </c>
      <c r="O39" s="5" t="s">
        <v>55</v>
      </c>
      <c r="P39" s="8" t="s">
        <v>34</v>
      </c>
      <c r="Q39" s="4" t="s">
        <v>132</v>
      </c>
      <c r="R39" s="8" t="s">
        <v>34</v>
      </c>
    </row>
    <row r="40" spans="1:31" s="4" customFormat="1" hidden="1" x14ac:dyDescent="0.25">
      <c r="C40" s="4" t="s">
        <v>29</v>
      </c>
      <c r="D40" s="4" t="s">
        <v>30</v>
      </c>
      <c r="E40" s="4">
        <v>16779</v>
      </c>
      <c r="F40" s="4" t="s">
        <v>31</v>
      </c>
      <c r="G40" s="5" t="s">
        <v>133</v>
      </c>
      <c r="H40" s="5" t="s">
        <v>134</v>
      </c>
      <c r="I40" s="6"/>
      <c r="J40" s="5">
        <v>1</v>
      </c>
      <c r="K40" s="5">
        <v>1</v>
      </c>
      <c r="M40" s="7">
        <v>16.724044117647036</v>
      </c>
      <c r="N40" s="7">
        <v>16.724044117647036</v>
      </c>
      <c r="O40" s="5" t="s">
        <v>55</v>
      </c>
      <c r="P40" s="8" t="s">
        <v>34</v>
      </c>
      <c r="Q40" s="4" t="s">
        <v>135</v>
      </c>
      <c r="R40" s="8" t="s">
        <v>34</v>
      </c>
    </row>
    <row r="41" spans="1:31" s="4" customFormat="1" hidden="1" x14ac:dyDescent="0.25">
      <c r="C41" s="4" t="s">
        <v>29</v>
      </c>
      <c r="D41" s="4" t="s">
        <v>30</v>
      </c>
      <c r="E41" s="4">
        <v>16779</v>
      </c>
      <c r="F41" s="4" t="s">
        <v>31</v>
      </c>
      <c r="G41" s="5" t="s">
        <v>111</v>
      </c>
      <c r="H41" s="5" t="s">
        <v>136</v>
      </c>
      <c r="I41" s="6"/>
      <c r="J41" s="5">
        <v>1</v>
      </c>
      <c r="K41" s="5">
        <v>1</v>
      </c>
      <c r="M41" s="7">
        <v>21.969230769230808</v>
      </c>
      <c r="N41" s="7">
        <v>21.969230769230808</v>
      </c>
      <c r="O41" s="5" t="s">
        <v>55</v>
      </c>
      <c r="P41" s="8" t="s">
        <v>34</v>
      </c>
      <c r="Q41" s="4" t="s">
        <v>137</v>
      </c>
      <c r="R41" s="8" t="s">
        <v>34</v>
      </c>
    </row>
    <row r="42" spans="1:31" s="4" customFormat="1" hidden="1" x14ac:dyDescent="0.25">
      <c r="C42" s="4" t="s">
        <v>29</v>
      </c>
      <c r="D42" s="4" t="s">
        <v>30</v>
      </c>
      <c r="E42" s="4">
        <v>16779</v>
      </c>
      <c r="F42" s="4" t="s">
        <v>31</v>
      </c>
      <c r="G42" s="5" t="s">
        <v>138</v>
      </c>
      <c r="H42" s="5" t="s">
        <v>139</v>
      </c>
      <c r="I42" s="6"/>
      <c r="J42" s="5">
        <v>1</v>
      </c>
      <c r="K42" s="5">
        <v>1</v>
      </c>
      <c r="M42" s="7">
        <v>23.811023622047248</v>
      </c>
      <c r="N42" s="7">
        <v>23.811023622047248</v>
      </c>
      <c r="O42" s="5" t="s">
        <v>55</v>
      </c>
      <c r="P42" s="8" t="s">
        <v>34</v>
      </c>
      <c r="Q42" s="4" t="s">
        <v>140</v>
      </c>
      <c r="R42" s="8" t="s">
        <v>34</v>
      </c>
    </row>
    <row r="43" spans="1:31" s="16" customFormat="1" hidden="1" x14ac:dyDescent="0.25">
      <c r="C43" s="16" t="s">
        <v>29</v>
      </c>
      <c r="D43" s="16" t="s">
        <v>30</v>
      </c>
      <c r="E43" s="16">
        <v>16779</v>
      </c>
      <c r="F43" s="16" t="s">
        <v>31</v>
      </c>
      <c r="G43" s="17" t="s">
        <v>141</v>
      </c>
      <c r="H43" s="17">
        <v>14520279</v>
      </c>
      <c r="I43" s="18"/>
      <c r="J43" s="17">
        <v>10</v>
      </c>
      <c r="K43" s="17">
        <v>10</v>
      </c>
      <c r="M43" s="19">
        <v>5.208333333333333</v>
      </c>
      <c r="N43" s="19">
        <v>52.083333333333329</v>
      </c>
      <c r="O43" s="17" t="s">
        <v>55</v>
      </c>
      <c r="P43" s="20" t="s">
        <v>56</v>
      </c>
      <c r="Q43" s="16" t="s">
        <v>142</v>
      </c>
      <c r="R43" s="20" t="s">
        <v>56</v>
      </c>
      <c r="S43" s="21" t="s">
        <v>143</v>
      </c>
      <c r="T43" s="22">
        <v>45416</v>
      </c>
      <c r="U43" s="26">
        <v>3000</v>
      </c>
      <c r="V43" s="33">
        <v>10</v>
      </c>
      <c r="W43" s="24">
        <f>V43*U43</f>
        <v>30000</v>
      </c>
      <c r="X43" s="16" t="s">
        <v>59</v>
      </c>
      <c r="AC43" s="16" t="s">
        <v>144</v>
      </c>
      <c r="AD43" s="16" t="s">
        <v>145</v>
      </c>
      <c r="AE43" s="16" t="s">
        <v>146</v>
      </c>
    </row>
    <row r="44" spans="1:31" s="4" customFormat="1" hidden="1" x14ac:dyDescent="0.25">
      <c r="C44" s="4" t="s">
        <v>29</v>
      </c>
      <c r="D44" s="4" t="s">
        <v>30</v>
      </c>
      <c r="E44" s="4">
        <v>16779</v>
      </c>
      <c r="F44" s="4" t="s">
        <v>31</v>
      </c>
      <c r="G44" s="5" t="s">
        <v>147</v>
      </c>
      <c r="H44" s="5" t="s">
        <v>148</v>
      </c>
      <c r="I44" s="6"/>
      <c r="J44" s="5">
        <v>1</v>
      </c>
      <c r="K44" s="5">
        <v>1</v>
      </c>
      <c r="M44" s="7">
        <v>93.743999999999986</v>
      </c>
      <c r="N44" s="7">
        <v>93.743999999999986</v>
      </c>
      <c r="O44" s="5" t="s">
        <v>55</v>
      </c>
      <c r="P44" s="8" t="s">
        <v>34</v>
      </c>
      <c r="Q44" s="4" t="s">
        <v>149</v>
      </c>
      <c r="R44" s="8" t="s">
        <v>34</v>
      </c>
    </row>
    <row r="45" spans="1:31" s="4" customFormat="1" hidden="1" x14ac:dyDescent="0.25">
      <c r="C45" s="4" t="s">
        <v>29</v>
      </c>
      <c r="D45" s="4" t="s">
        <v>30</v>
      </c>
      <c r="E45" s="4">
        <v>16779</v>
      </c>
      <c r="F45" s="4" t="s">
        <v>31</v>
      </c>
      <c r="G45" s="5" t="s">
        <v>150</v>
      </c>
      <c r="H45" s="5">
        <v>14881279</v>
      </c>
      <c r="I45" s="6"/>
      <c r="J45" s="5">
        <v>1</v>
      </c>
      <c r="K45" s="5">
        <v>1</v>
      </c>
      <c r="M45" s="7">
        <v>29.248699999999999</v>
      </c>
      <c r="N45" s="7">
        <v>29.248699999999999</v>
      </c>
      <c r="O45" s="5" t="s">
        <v>38</v>
      </c>
      <c r="P45" s="8" t="s">
        <v>34</v>
      </c>
      <c r="Q45" s="4" t="s">
        <v>151</v>
      </c>
      <c r="R45" s="8" t="s">
        <v>34</v>
      </c>
    </row>
    <row r="46" spans="1:31" s="9" customFormat="1" hidden="1" x14ac:dyDescent="0.25">
      <c r="A46" s="10"/>
      <c r="B46" s="10"/>
      <c r="C46" s="10" t="s">
        <v>29</v>
      </c>
      <c r="D46" s="10" t="s">
        <v>30</v>
      </c>
      <c r="E46" s="10">
        <v>16779</v>
      </c>
      <c r="F46" s="10" t="s">
        <v>31</v>
      </c>
      <c r="G46" s="11" t="s">
        <v>152</v>
      </c>
      <c r="H46" s="11">
        <v>14528506</v>
      </c>
      <c r="I46" s="12"/>
      <c r="J46" s="11">
        <v>1</v>
      </c>
      <c r="K46" s="5"/>
      <c r="L46" s="10"/>
      <c r="M46" s="13">
        <v>6.25</v>
      </c>
      <c r="N46" s="13"/>
      <c r="O46" s="11" t="s">
        <v>55</v>
      </c>
      <c r="P46" s="14" t="s">
        <v>56</v>
      </c>
      <c r="Q46" s="10" t="s">
        <v>153</v>
      </c>
      <c r="R46" s="10" t="s">
        <v>153</v>
      </c>
      <c r="S46" s="10"/>
      <c r="T46" s="10"/>
      <c r="U46" s="10"/>
      <c r="V46" s="10"/>
      <c r="W46" s="10"/>
      <c r="X46" s="10"/>
    </row>
    <row r="47" spans="1:31" s="9" customFormat="1" hidden="1" x14ac:dyDescent="0.25">
      <c r="C47" s="9" t="s">
        <v>29</v>
      </c>
      <c r="D47" s="9" t="s">
        <v>30</v>
      </c>
      <c r="E47" s="9">
        <v>16779</v>
      </c>
      <c r="F47" s="9" t="s">
        <v>31</v>
      </c>
      <c r="G47" s="5" t="s">
        <v>154</v>
      </c>
      <c r="H47" s="5">
        <v>14501635</v>
      </c>
      <c r="I47" s="6"/>
      <c r="J47" s="5">
        <v>1</v>
      </c>
      <c r="K47" s="5">
        <v>1</v>
      </c>
      <c r="M47" s="7">
        <v>168.38341</v>
      </c>
      <c r="N47" s="7">
        <v>168.38341</v>
      </c>
      <c r="O47" s="5" t="s">
        <v>38</v>
      </c>
      <c r="P47" s="8" t="s">
        <v>41</v>
      </c>
      <c r="Q47" s="9" t="s">
        <v>155</v>
      </c>
      <c r="R47" s="8" t="s">
        <v>41</v>
      </c>
    </row>
    <row r="48" spans="1:31" s="16" customFormat="1" hidden="1" x14ac:dyDescent="0.25">
      <c r="C48" s="16" t="s">
        <v>29</v>
      </c>
      <c r="D48" s="16" t="s">
        <v>30</v>
      </c>
      <c r="E48" s="16">
        <v>16779</v>
      </c>
      <c r="F48" s="16" t="s">
        <v>31</v>
      </c>
      <c r="G48" s="17" t="s">
        <v>154</v>
      </c>
      <c r="H48" s="17">
        <v>14501636</v>
      </c>
      <c r="I48" s="18"/>
      <c r="J48" s="17">
        <v>1</v>
      </c>
      <c r="K48" s="17">
        <v>1</v>
      </c>
      <c r="M48" s="19">
        <v>24.305555555555554</v>
      </c>
      <c r="N48" s="19">
        <v>24.305555555555554</v>
      </c>
      <c r="O48" s="17" t="s">
        <v>55</v>
      </c>
      <c r="P48" s="20" t="s">
        <v>56</v>
      </c>
      <c r="Q48" s="16" t="s">
        <v>156</v>
      </c>
      <c r="R48" s="20" t="s">
        <v>56</v>
      </c>
      <c r="S48" s="21" t="s">
        <v>157</v>
      </c>
      <c r="T48" s="22">
        <v>45416</v>
      </c>
      <c r="U48" s="26">
        <v>68000</v>
      </c>
      <c r="V48" s="33">
        <v>1</v>
      </c>
      <c r="W48" s="24">
        <f>V48*U48</f>
        <v>68000</v>
      </c>
      <c r="X48" s="16" t="s">
        <v>59</v>
      </c>
      <c r="AC48" s="16" t="s">
        <v>158</v>
      </c>
      <c r="AD48" s="16" t="s">
        <v>159</v>
      </c>
      <c r="AE48" s="16" t="s">
        <v>160</v>
      </c>
    </row>
    <row r="49" spans="1:31" s="16" customFormat="1" hidden="1" x14ac:dyDescent="0.25">
      <c r="C49" s="16" t="s">
        <v>29</v>
      </c>
      <c r="D49" s="16" t="s">
        <v>30</v>
      </c>
      <c r="E49" s="16">
        <v>16779</v>
      </c>
      <c r="F49" s="16" t="s">
        <v>31</v>
      </c>
      <c r="G49" s="17" t="s">
        <v>154</v>
      </c>
      <c r="H49" s="17">
        <v>14509416</v>
      </c>
      <c r="I49" s="18"/>
      <c r="J49" s="17">
        <v>1</v>
      </c>
      <c r="K49" s="17">
        <v>1</v>
      </c>
      <c r="M49" s="19">
        <v>24.305555555555554</v>
      </c>
      <c r="N49" s="19">
        <v>24.305555555555554</v>
      </c>
      <c r="O49" s="17" t="s">
        <v>55</v>
      </c>
      <c r="P49" s="20" t="s">
        <v>56</v>
      </c>
      <c r="Q49" s="16" t="s">
        <v>161</v>
      </c>
      <c r="R49" s="20" t="s">
        <v>56</v>
      </c>
      <c r="S49" s="21" t="s">
        <v>157</v>
      </c>
      <c r="T49" s="22">
        <v>45416</v>
      </c>
      <c r="U49" s="26">
        <v>68000</v>
      </c>
      <c r="V49" s="33">
        <v>1</v>
      </c>
      <c r="W49" s="24">
        <f>V49*U49</f>
        <v>68000</v>
      </c>
      <c r="X49" s="16" t="s">
        <v>59</v>
      </c>
      <c r="AC49" s="16" t="s">
        <v>158</v>
      </c>
      <c r="AD49" s="16" t="s">
        <v>159</v>
      </c>
      <c r="AE49" s="16" t="s">
        <v>160</v>
      </c>
    </row>
    <row r="50" spans="1:31" s="9" customFormat="1" hidden="1" x14ac:dyDescent="0.25">
      <c r="A50" s="10"/>
      <c r="B50" s="10"/>
      <c r="C50" s="10" t="s">
        <v>29</v>
      </c>
      <c r="D50" s="10" t="s">
        <v>30</v>
      </c>
      <c r="E50" s="10">
        <v>16779</v>
      </c>
      <c r="F50" s="10" t="s">
        <v>31</v>
      </c>
      <c r="G50" s="11" t="s">
        <v>154</v>
      </c>
      <c r="H50" s="11">
        <v>14501637</v>
      </c>
      <c r="I50" s="12"/>
      <c r="J50" s="11">
        <v>1</v>
      </c>
      <c r="K50" s="5"/>
      <c r="L50" s="10"/>
      <c r="M50" s="13">
        <v>24.305555555555554</v>
      </c>
      <c r="N50" s="13"/>
      <c r="O50" s="11" t="s">
        <v>55</v>
      </c>
      <c r="P50" s="14" t="s">
        <v>56</v>
      </c>
      <c r="Q50" s="10" t="s">
        <v>110</v>
      </c>
      <c r="R50" s="10" t="s">
        <v>110</v>
      </c>
      <c r="S50" s="10"/>
      <c r="T50" s="10"/>
      <c r="U50" s="10"/>
      <c r="V50" s="10"/>
      <c r="W50" s="10"/>
      <c r="X50" s="10"/>
    </row>
    <row r="51" spans="1:31" s="4" customFormat="1" hidden="1" x14ac:dyDescent="0.25">
      <c r="C51" s="4" t="s">
        <v>29</v>
      </c>
      <c r="D51" s="4" t="s">
        <v>30</v>
      </c>
      <c r="E51" s="4">
        <v>16779</v>
      </c>
      <c r="F51" s="4" t="s">
        <v>31</v>
      </c>
      <c r="G51" s="5" t="s">
        <v>162</v>
      </c>
      <c r="H51" s="5">
        <v>14503269</v>
      </c>
      <c r="I51" s="6"/>
      <c r="J51" s="5">
        <v>1</v>
      </c>
      <c r="K51" s="5">
        <v>1</v>
      </c>
      <c r="M51" s="7">
        <v>35.692204999999994</v>
      </c>
      <c r="N51" s="7">
        <v>35.692204999999994</v>
      </c>
      <c r="O51" s="5" t="s">
        <v>38</v>
      </c>
      <c r="P51" s="8" t="s">
        <v>48</v>
      </c>
      <c r="Q51" s="4" t="s">
        <v>163</v>
      </c>
      <c r="R51" s="8" t="s">
        <v>48</v>
      </c>
    </row>
    <row r="52" spans="1:31" s="9" customFormat="1" hidden="1" x14ac:dyDescent="0.25">
      <c r="C52" s="9" t="s">
        <v>29</v>
      </c>
      <c r="D52" s="9" t="s">
        <v>30</v>
      </c>
      <c r="E52" s="9">
        <v>16779</v>
      </c>
      <c r="F52" s="9" t="s">
        <v>31</v>
      </c>
      <c r="G52" s="5" t="s">
        <v>162</v>
      </c>
      <c r="H52" s="5">
        <v>14689735</v>
      </c>
      <c r="I52" s="6">
        <v>14506997</v>
      </c>
      <c r="J52" s="5">
        <v>1</v>
      </c>
      <c r="K52" s="5">
        <v>1</v>
      </c>
      <c r="M52" s="7">
        <v>55.842965000000007</v>
      </c>
      <c r="N52" s="7">
        <v>55.842965000000007</v>
      </c>
      <c r="O52" s="5" t="s">
        <v>38</v>
      </c>
      <c r="P52" s="8" t="s">
        <v>41</v>
      </c>
      <c r="Q52" s="9" t="s">
        <v>164</v>
      </c>
      <c r="R52" s="8" t="s">
        <v>41</v>
      </c>
    </row>
    <row r="53" spans="1:31" s="4" customFormat="1" hidden="1" x14ac:dyDescent="0.25">
      <c r="C53" s="4" t="s">
        <v>29</v>
      </c>
      <c r="D53" s="4" t="s">
        <v>30</v>
      </c>
      <c r="E53" s="4">
        <v>16779</v>
      </c>
      <c r="F53" s="4" t="s">
        <v>31</v>
      </c>
      <c r="G53" s="5" t="s">
        <v>165</v>
      </c>
      <c r="H53" s="5">
        <v>14595820</v>
      </c>
      <c r="I53" s="6"/>
      <c r="J53" s="5">
        <v>1</v>
      </c>
      <c r="K53" s="5">
        <v>1</v>
      </c>
      <c r="M53" s="7">
        <v>71.36270091743117</v>
      </c>
      <c r="N53" s="7">
        <v>71.36270091743117</v>
      </c>
      <c r="O53" s="5" t="s">
        <v>33</v>
      </c>
      <c r="P53" s="8" t="s">
        <v>34</v>
      </c>
      <c r="Q53" s="15" t="s">
        <v>166</v>
      </c>
      <c r="R53" s="8" t="s">
        <v>34</v>
      </c>
    </row>
    <row r="54" spans="1:31" s="9" customFormat="1" hidden="1" x14ac:dyDescent="0.25">
      <c r="A54" s="10"/>
      <c r="B54" s="10"/>
      <c r="C54" s="10" t="s">
        <v>29</v>
      </c>
      <c r="D54" s="10" t="s">
        <v>30</v>
      </c>
      <c r="E54" s="10">
        <v>16779</v>
      </c>
      <c r="F54" s="10" t="s">
        <v>31</v>
      </c>
      <c r="G54" s="11" t="s">
        <v>108</v>
      </c>
      <c r="H54" s="11">
        <v>14531638</v>
      </c>
      <c r="I54" s="12"/>
      <c r="J54" s="11">
        <v>1</v>
      </c>
      <c r="K54" s="5"/>
      <c r="L54" s="10"/>
      <c r="M54" s="13">
        <v>86.805555555555543</v>
      </c>
      <c r="N54" s="13"/>
      <c r="O54" s="11" t="s">
        <v>55</v>
      </c>
      <c r="P54" s="14" t="s">
        <v>56</v>
      </c>
      <c r="Q54" s="10" t="s">
        <v>167</v>
      </c>
      <c r="R54" s="10" t="s">
        <v>50</v>
      </c>
      <c r="S54" s="10"/>
      <c r="T54" s="10"/>
      <c r="U54" s="10"/>
      <c r="V54" s="10"/>
      <c r="W54" s="10"/>
      <c r="X54" s="10"/>
    </row>
    <row r="55" spans="1:31" s="4" customFormat="1" hidden="1" x14ac:dyDescent="0.25">
      <c r="C55" s="4" t="s">
        <v>29</v>
      </c>
      <c r="D55" s="4" t="s">
        <v>30</v>
      </c>
      <c r="E55" s="4">
        <v>16779</v>
      </c>
      <c r="F55" s="4" t="s">
        <v>31</v>
      </c>
      <c r="G55" s="5" t="s">
        <v>108</v>
      </c>
      <c r="H55" s="5">
        <v>14508095</v>
      </c>
      <c r="I55" s="6"/>
      <c r="J55" s="5">
        <v>1</v>
      </c>
      <c r="K55" s="5">
        <v>1</v>
      </c>
      <c r="M55" s="7">
        <v>28.67557706422015</v>
      </c>
      <c r="N55" s="7">
        <v>28.67557706422015</v>
      </c>
      <c r="O55" s="5" t="s">
        <v>33</v>
      </c>
      <c r="P55" s="8" t="s">
        <v>34</v>
      </c>
      <c r="Q55" s="15" t="s">
        <v>168</v>
      </c>
      <c r="R55" s="8" t="s">
        <v>34</v>
      </c>
    </row>
    <row r="56" spans="1:31" s="9" customFormat="1" hidden="1" x14ac:dyDescent="0.25">
      <c r="A56" s="10"/>
      <c r="B56" s="10"/>
      <c r="C56" s="10" t="s">
        <v>29</v>
      </c>
      <c r="D56" s="10" t="s">
        <v>30</v>
      </c>
      <c r="E56" s="10">
        <v>16779</v>
      </c>
      <c r="F56" s="10" t="s">
        <v>31</v>
      </c>
      <c r="G56" s="11" t="s">
        <v>165</v>
      </c>
      <c r="H56" s="11">
        <v>14508089</v>
      </c>
      <c r="I56" s="12"/>
      <c r="J56" s="11">
        <v>1</v>
      </c>
      <c r="K56" s="5"/>
      <c r="L56" s="10"/>
      <c r="M56" s="13">
        <v>0</v>
      </c>
      <c r="N56" s="13">
        <v>0</v>
      </c>
      <c r="O56" s="11"/>
      <c r="P56" s="14" t="s">
        <v>109</v>
      </c>
      <c r="Q56" s="10" t="s">
        <v>110</v>
      </c>
      <c r="R56" s="10" t="s">
        <v>110</v>
      </c>
      <c r="S56" s="10"/>
      <c r="T56" s="10"/>
      <c r="U56" s="10"/>
      <c r="V56" s="10"/>
      <c r="W56" s="10"/>
      <c r="X56" s="10"/>
    </row>
    <row r="57" spans="1:31" s="16" customFormat="1" hidden="1" x14ac:dyDescent="0.25">
      <c r="C57" s="16" t="s">
        <v>29</v>
      </c>
      <c r="D57" s="16" t="s">
        <v>30</v>
      </c>
      <c r="E57" s="16">
        <v>16779</v>
      </c>
      <c r="F57" s="16" t="s">
        <v>31</v>
      </c>
      <c r="G57" s="17" t="s">
        <v>169</v>
      </c>
      <c r="H57" s="17">
        <v>14524178</v>
      </c>
      <c r="I57" s="18"/>
      <c r="J57" s="17">
        <v>1</v>
      </c>
      <c r="K57" s="17">
        <v>1</v>
      </c>
      <c r="M57" s="19">
        <v>26.041666666666664</v>
      </c>
      <c r="N57" s="19">
        <v>26.041666666666664</v>
      </c>
      <c r="O57" s="17" t="s">
        <v>55</v>
      </c>
      <c r="P57" s="20" t="s">
        <v>56</v>
      </c>
      <c r="Q57" s="16" t="s">
        <v>170</v>
      </c>
      <c r="R57" s="20" t="s">
        <v>56</v>
      </c>
      <c r="S57" s="21" t="s">
        <v>58</v>
      </c>
      <c r="T57" s="22">
        <v>45416</v>
      </c>
      <c r="U57" s="23">
        <v>75000</v>
      </c>
      <c r="V57" s="35">
        <v>1</v>
      </c>
      <c r="W57" s="24">
        <f>V57*U57</f>
        <v>75000</v>
      </c>
      <c r="X57" s="16" t="s">
        <v>59</v>
      </c>
      <c r="AC57" s="16" t="s">
        <v>60</v>
      </c>
      <c r="AD57" s="16" t="s">
        <v>61</v>
      </c>
      <c r="AE57" s="16" t="s">
        <v>62</v>
      </c>
    </row>
    <row r="58" spans="1:31" s="4" customFormat="1" hidden="1" x14ac:dyDescent="0.25">
      <c r="C58" s="4" t="s">
        <v>29</v>
      </c>
      <c r="D58" s="4" t="s">
        <v>30</v>
      </c>
      <c r="E58" s="4">
        <v>16779</v>
      </c>
      <c r="F58" s="4" t="s">
        <v>31</v>
      </c>
      <c r="G58" s="5" t="s">
        <v>121</v>
      </c>
      <c r="H58" s="5">
        <v>960259</v>
      </c>
      <c r="I58" s="6"/>
      <c r="J58" s="5">
        <v>2</v>
      </c>
      <c r="K58" s="5">
        <v>2</v>
      </c>
      <c r="M58" s="7">
        <v>8.190529999999999</v>
      </c>
      <c r="N58" s="7">
        <v>16.381059999999998</v>
      </c>
      <c r="O58" s="5" t="s">
        <v>38</v>
      </c>
      <c r="P58" s="8" t="s">
        <v>34</v>
      </c>
      <c r="Q58" s="4" t="s">
        <v>64</v>
      </c>
      <c r="R58" s="8" t="s">
        <v>34</v>
      </c>
    </row>
    <row r="59" spans="1:31" s="4" customFormat="1" hidden="1" x14ac:dyDescent="0.25">
      <c r="C59" s="4" t="s">
        <v>29</v>
      </c>
      <c r="D59" s="4" t="s">
        <v>30</v>
      </c>
      <c r="E59" s="4">
        <v>16779</v>
      </c>
      <c r="F59" s="4" t="s">
        <v>31</v>
      </c>
      <c r="G59" s="5" t="s">
        <v>121</v>
      </c>
      <c r="H59" s="5">
        <v>960254</v>
      </c>
      <c r="I59" s="6"/>
      <c r="J59" s="5">
        <v>1</v>
      </c>
      <c r="K59" s="5">
        <v>1</v>
      </c>
      <c r="M59" s="7">
        <v>10.982400000000004</v>
      </c>
      <c r="N59" s="7">
        <v>10.982400000000004</v>
      </c>
      <c r="O59" s="5" t="s">
        <v>33</v>
      </c>
      <c r="P59" s="8" t="s">
        <v>34</v>
      </c>
      <c r="Q59" s="4" t="s">
        <v>171</v>
      </c>
      <c r="R59" s="8" t="s">
        <v>34</v>
      </c>
    </row>
    <row r="60" spans="1:31" s="4" customFormat="1" hidden="1" x14ac:dyDescent="0.25">
      <c r="C60" s="4" t="s">
        <v>29</v>
      </c>
      <c r="D60" s="4" t="s">
        <v>30</v>
      </c>
      <c r="E60" s="4">
        <v>16779</v>
      </c>
      <c r="F60" s="4" t="s">
        <v>31</v>
      </c>
      <c r="G60" s="5" t="s">
        <v>172</v>
      </c>
      <c r="H60" s="5">
        <v>14725906</v>
      </c>
      <c r="I60" s="6"/>
      <c r="J60" s="5">
        <v>1</v>
      </c>
      <c r="K60" s="5">
        <v>1</v>
      </c>
      <c r="M60" s="7">
        <v>31.777199999999997</v>
      </c>
      <c r="N60" s="7">
        <v>31.777199999999997</v>
      </c>
      <c r="O60" s="5" t="s">
        <v>33</v>
      </c>
      <c r="P60" s="8" t="s">
        <v>34</v>
      </c>
      <c r="Q60" s="4" t="s">
        <v>173</v>
      </c>
      <c r="R60" s="8" t="s">
        <v>34</v>
      </c>
    </row>
    <row r="61" spans="1:31" s="4" customFormat="1" hidden="1" x14ac:dyDescent="0.25">
      <c r="C61" s="4" t="s">
        <v>29</v>
      </c>
      <c r="D61" s="4" t="s">
        <v>30</v>
      </c>
      <c r="E61" s="4">
        <v>16779</v>
      </c>
      <c r="F61" s="4" t="s">
        <v>31</v>
      </c>
      <c r="G61" s="5" t="s">
        <v>53</v>
      </c>
      <c r="H61" s="5">
        <v>14737475</v>
      </c>
      <c r="I61" s="6"/>
      <c r="J61" s="5">
        <v>1</v>
      </c>
      <c r="K61" s="5">
        <v>1</v>
      </c>
      <c r="M61" s="7">
        <v>36.634500000000003</v>
      </c>
      <c r="N61" s="7">
        <v>36.634500000000003</v>
      </c>
      <c r="O61" s="5" t="s">
        <v>38</v>
      </c>
      <c r="P61" s="8" t="s">
        <v>34</v>
      </c>
      <c r="Q61" s="4" t="s">
        <v>174</v>
      </c>
      <c r="R61" s="8" t="s">
        <v>34</v>
      </c>
    </row>
    <row r="62" spans="1:31" s="9" customFormat="1" hidden="1" x14ac:dyDescent="0.25">
      <c r="C62" s="9" t="s">
        <v>29</v>
      </c>
      <c r="D62" s="9" t="s">
        <v>30</v>
      </c>
      <c r="E62" s="9">
        <v>16779</v>
      </c>
      <c r="F62" s="9" t="s">
        <v>31</v>
      </c>
      <c r="G62" s="5" t="s">
        <v>175</v>
      </c>
      <c r="H62" s="5">
        <v>14776946</v>
      </c>
      <c r="I62" s="6"/>
      <c r="J62" s="5">
        <v>1</v>
      </c>
      <c r="K62" s="5">
        <v>1</v>
      </c>
      <c r="M62" s="7">
        <v>113.93061499999999</v>
      </c>
      <c r="N62" s="7">
        <v>113.93061499999999</v>
      </c>
      <c r="O62" s="5" t="s">
        <v>38</v>
      </c>
      <c r="P62" s="8" t="s">
        <v>176</v>
      </c>
      <c r="Q62" s="32" t="s">
        <v>177</v>
      </c>
      <c r="R62" s="8" t="s">
        <v>176</v>
      </c>
      <c r="S62" s="9" t="s">
        <v>178</v>
      </c>
      <c r="T62" s="9">
        <v>3</v>
      </c>
    </row>
    <row r="63" spans="1:31" s="4" customFormat="1" hidden="1" x14ac:dyDescent="0.25">
      <c r="C63" s="4" t="s">
        <v>29</v>
      </c>
      <c r="D63" s="4" t="s">
        <v>30</v>
      </c>
      <c r="E63" s="4">
        <v>16779</v>
      </c>
      <c r="F63" s="4" t="s">
        <v>31</v>
      </c>
      <c r="G63" s="5" t="s">
        <v>179</v>
      </c>
      <c r="H63" s="5" t="s">
        <v>180</v>
      </c>
      <c r="I63" s="6"/>
      <c r="J63" s="5">
        <v>1</v>
      </c>
      <c r="K63" s="5">
        <v>1</v>
      </c>
      <c r="M63" s="7">
        <v>79.705500000000001</v>
      </c>
      <c r="N63" s="7">
        <v>79.705500000000001</v>
      </c>
      <c r="O63" s="5" t="s">
        <v>38</v>
      </c>
      <c r="P63" s="8" t="s">
        <v>34</v>
      </c>
      <c r="Q63" s="4" t="s">
        <v>181</v>
      </c>
      <c r="R63" s="8" t="s">
        <v>34</v>
      </c>
    </row>
    <row r="64" spans="1:31" s="16" customFormat="1" hidden="1" x14ac:dyDescent="0.25">
      <c r="C64" s="16" t="s">
        <v>29</v>
      </c>
      <c r="D64" s="16" t="s">
        <v>30</v>
      </c>
      <c r="E64" s="16">
        <v>16779</v>
      </c>
      <c r="F64" s="16" t="s">
        <v>31</v>
      </c>
      <c r="G64" s="17" t="s">
        <v>121</v>
      </c>
      <c r="H64" s="17">
        <v>13980102</v>
      </c>
      <c r="I64" s="18"/>
      <c r="J64" s="17">
        <v>1</v>
      </c>
      <c r="K64" s="17">
        <v>1</v>
      </c>
      <c r="M64" s="19">
        <v>0.69444444444444442</v>
      </c>
      <c r="N64" s="19">
        <v>0.69444444444444442</v>
      </c>
      <c r="O64" s="17" t="s">
        <v>55</v>
      </c>
      <c r="P64" s="20" t="s">
        <v>56</v>
      </c>
      <c r="Q64" s="16" t="s">
        <v>182</v>
      </c>
      <c r="R64" s="20" t="s">
        <v>56</v>
      </c>
      <c r="S64" s="21" t="s">
        <v>183</v>
      </c>
      <c r="T64" s="22">
        <v>45430</v>
      </c>
      <c r="U64" s="26">
        <v>2000</v>
      </c>
      <c r="V64" s="25">
        <v>1</v>
      </c>
      <c r="W64" s="24">
        <f>V64*U64</f>
        <v>2000</v>
      </c>
      <c r="X64" s="16" t="s">
        <v>59</v>
      </c>
      <c r="AC64" s="16" t="s">
        <v>184</v>
      </c>
      <c r="AD64" s="16" t="s">
        <v>185</v>
      </c>
      <c r="AE64" s="16" t="s">
        <v>186</v>
      </c>
    </row>
    <row r="65" spans="3:31" s="9" customFormat="1" hidden="1" x14ac:dyDescent="0.25">
      <c r="C65" s="9" t="s">
        <v>29</v>
      </c>
      <c r="D65" s="9" t="s">
        <v>30</v>
      </c>
      <c r="E65" s="9">
        <v>16779</v>
      </c>
      <c r="F65" s="9" t="s">
        <v>31</v>
      </c>
      <c r="G65" s="5" t="s">
        <v>187</v>
      </c>
      <c r="H65" s="5">
        <v>14531075</v>
      </c>
      <c r="I65" s="6"/>
      <c r="J65" s="5">
        <v>2</v>
      </c>
      <c r="K65" s="5">
        <v>4</v>
      </c>
      <c r="M65" s="36">
        <v>19.529999999999998</v>
      </c>
      <c r="N65" s="7">
        <v>39.059999999999995</v>
      </c>
      <c r="O65" s="5" t="s">
        <v>38</v>
      </c>
      <c r="P65" s="8" t="s">
        <v>34</v>
      </c>
      <c r="Q65" s="9" t="s">
        <v>188</v>
      </c>
      <c r="R65" s="8" t="s">
        <v>34</v>
      </c>
    </row>
    <row r="66" spans="3:31" s="9" customFormat="1" hidden="1" x14ac:dyDescent="0.25">
      <c r="C66" s="9" t="s">
        <v>29</v>
      </c>
      <c r="D66" s="9" t="s">
        <v>30</v>
      </c>
      <c r="E66" s="9">
        <v>16779</v>
      </c>
      <c r="F66" s="9" t="s">
        <v>31</v>
      </c>
      <c r="G66" s="5" t="s">
        <v>187</v>
      </c>
      <c r="H66" s="5">
        <v>14531072</v>
      </c>
      <c r="I66" s="6"/>
      <c r="J66" s="5">
        <v>3</v>
      </c>
      <c r="K66" s="5">
        <v>3</v>
      </c>
      <c r="M66" s="7">
        <v>24.9984</v>
      </c>
      <c r="N66" s="7">
        <v>74.995199999999997</v>
      </c>
      <c r="O66" s="5" t="s">
        <v>33</v>
      </c>
      <c r="P66" s="8" t="s">
        <v>34</v>
      </c>
      <c r="Q66" s="9" t="s">
        <v>189</v>
      </c>
      <c r="R66" s="8" t="s">
        <v>34</v>
      </c>
    </row>
    <row r="67" spans="3:31" s="16" customFormat="1" hidden="1" x14ac:dyDescent="0.25">
      <c r="C67" s="16" t="s">
        <v>29</v>
      </c>
      <c r="D67" s="16" t="s">
        <v>30</v>
      </c>
      <c r="E67" s="16">
        <v>16779</v>
      </c>
      <c r="F67" s="16" t="s">
        <v>31</v>
      </c>
      <c r="G67" s="17" t="s">
        <v>121</v>
      </c>
      <c r="H67" s="17">
        <v>13949239</v>
      </c>
      <c r="I67" s="18"/>
      <c r="J67" s="17">
        <v>4</v>
      </c>
      <c r="K67" s="17">
        <v>4</v>
      </c>
      <c r="M67" s="19">
        <v>0.52083333333333326</v>
      </c>
      <c r="N67" s="19">
        <v>2.083333333333333</v>
      </c>
      <c r="O67" s="17" t="s">
        <v>55</v>
      </c>
      <c r="P67" s="20" t="s">
        <v>56</v>
      </c>
      <c r="Q67" s="16" t="s">
        <v>190</v>
      </c>
      <c r="R67" s="20" t="s">
        <v>56</v>
      </c>
      <c r="S67" s="21" t="s">
        <v>183</v>
      </c>
      <c r="T67" s="22">
        <v>45430</v>
      </c>
      <c r="U67" s="26">
        <v>1000</v>
      </c>
      <c r="V67" s="25">
        <v>4</v>
      </c>
      <c r="W67" s="24">
        <f>V67*U67</f>
        <v>4000</v>
      </c>
      <c r="X67" s="16" t="s">
        <v>59</v>
      </c>
      <c r="AC67" s="16" t="s">
        <v>184</v>
      </c>
      <c r="AD67" s="16" t="s">
        <v>185</v>
      </c>
      <c r="AE67" s="16" t="s">
        <v>186</v>
      </c>
    </row>
    <row r="68" spans="3:31" s="4" customFormat="1" hidden="1" x14ac:dyDescent="0.25">
      <c r="C68" s="4" t="s">
        <v>29</v>
      </c>
      <c r="D68" s="4" t="s">
        <v>30</v>
      </c>
      <c r="E68" s="4">
        <v>16779</v>
      </c>
      <c r="F68" s="4" t="s">
        <v>31</v>
      </c>
      <c r="G68" s="5" t="s">
        <v>121</v>
      </c>
      <c r="H68" s="5">
        <v>967955</v>
      </c>
      <c r="I68" s="6"/>
      <c r="J68" s="5">
        <v>1</v>
      </c>
      <c r="K68" s="5">
        <v>1</v>
      </c>
      <c r="M68" s="7">
        <v>4.6872000000000007</v>
      </c>
      <c r="N68" s="7">
        <v>4.6872000000000007</v>
      </c>
      <c r="O68" s="5" t="s">
        <v>33</v>
      </c>
      <c r="P68" s="8" t="s">
        <v>34</v>
      </c>
      <c r="Q68" s="15" t="s">
        <v>191</v>
      </c>
      <c r="R68" s="8" t="s">
        <v>34</v>
      </c>
    </row>
    <row r="69" spans="3:31" s="4" customFormat="1" hidden="1" x14ac:dyDescent="0.25">
      <c r="C69" s="4" t="s">
        <v>29</v>
      </c>
      <c r="D69" s="4" t="s">
        <v>30</v>
      </c>
      <c r="E69" s="4">
        <v>16779</v>
      </c>
      <c r="F69" s="4" t="s">
        <v>31</v>
      </c>
      <c r="G69" s="5" t="s">
        <v>192</v>
      </c>
      <c r="H69" s="5">
        <v>14881390</v>
      </c>
      <c r="I69" s="6"/>
      <c r="J69" s="5">
        <v>1</v>
      </c>
      <c r="K69" s="5">
        <v>1</v>
      </c>
      <c r="M69" s="7">
        <v>97.675200000000004</v>
      </c>
      <c r="N69" s="7">
        <v>97.675200000000004</v>
      </c>
      <c r="O69" s="5" t="s">
        <v>33</v>
      </c>
      <c r="P69" s="8" t="s">
        <v>34</v>
      </c>
      <c r="Q69" s="4" t="s">
        <v>193</v>
      </c>
      <c r="R69" s="8" t="s">
        <v>34</v>
      </c>
    </row>
    <row r="70" spans="3:31" s="4" customFormat="1" hidden="1" x14ac:dyDescent="0.25">
      <c r="C70" s="4" t="s">
        <v>29</v>
      </c>
      <c r="D70" s="4" t="s">
        <v>30</v>
      </c>
      <c r="E70" s="4">
        <v>16779</v>
      </c>
      <c r="F70" s="4" t="s">
        <v>31</v>
      </c>
      <c r="G70" s="5" t="s">
        <v>194</v>
      </c>
      <c r="H70" s="5">
        <v>14883765</v>
      </c>
      <c r="I70" s="6" t="s">
        <v>195</v>
      </c>
      <c r="J70" s="5">
        <v>4</v>
      </c>
      <c r="K70" s="5">
        <v>4</v>
      </c>
      <c r="M70" s="7">
        <v>6.1596600000000006</v>
      </c>
      <c r="N70" s="7">
        <v>24.638640000000002</v>
      </c>
      <c r="O70" s="5" t="s">
        <v>38</v>
      </c>
      <c r="P70" s="8" t="s">
        <v>48</v>
      </c>
      <c r="Q70" s="4" t="s">
        <v>196</v>
      </c>
      <c r="R70" s="8" t="s">
        <v>34</v>
      </c>
    </row>
    <row r="71" spans="3:31" s="4" customFormat="1" hidden="1" x14ac:dyDescent="0.25">
      <c r="C71" s="4" t="s">
        <v>29</v>
      </c>
      <c r="D71" s="4" t="s">
        <v>30</v>
      </c>
      <c r="E71" s="4">
        <v>16779</v>
      </c>
      <c r="F71" s="4" t="s">
        <v>31</v>
      </c>
      <c r="G71" s="5" t="s">
        <v>121</v>
      </c>
      <c r="H71" s="5">
        <v>993325</v>
      </c>
      <c r="I71" s="6"/>
      <c r="J71" s="5">
        <v>4</v>
      </c>
      <c r="K71" s="5">
        <v>4</v>
      </c>
      <c r="M71" s="7">
        <v>4.9520149999999994</v>
      </c>
      <c r="N71" s="7">
        <v>19.808059999999998</v>
      </c>
      <c r="O71" s="5" t="s">
        <v>38</v>
      </c>
      <c r="P71" s="8" t="s">
        <v>34</v>
      </c>
      <c r="Q71" s="4" t="s">
        <v>122</v>
      </c>
      <c r="R71" s="8" t="s">
        <v>34</v>
      </c>
    </row>
    <row r="72" spans="3:31" s="16" customFormat="1" hidden="1" x14ac:dyDescent="0.25">
      <c r="C72" s="16" t="s">
        <v>29</v>
      </c>
      <c r="D72" s="16" t="s">
        <v>30</v>
      </c>
      <c r="E72" s="16">
        <v>16779</v>
      </c>
      <c r="F72" s="16" t="s">
        <v>31</v>
      </c>
      <c r="G72" s="17" t="s">
        <v>121</v>
      </c>
      <c r="H72" s="17">
        <v>983505</v>
      </c>
      <c r="I72" s="18"/>
      <c r="J72" s="17">
        <v>30</v>
      </c>
      <c r="K72" s="17">
        <v>30</v>
      </c>
      <c r="M72" s="19">
        <v>0.1736111111111111</v>
      </c>
      <c r="N72" s="19">
        <v>5.208333333333333</v>
      </c>
      <c r="O72" s="17" t="s">
        <v>55</v>
      </c>
      <c r="P72" s="20" t="s">
        <v>56</v>
      </c>
      <c r="Q72" s="16" t="s">
        <v>197</v>
      </c>
      <c r="R72" s="20" t="s">
        <v>56</v>
      </c>
      <c r="S72" s="21" t="s">
        <v>183</v>
      </c>
      <c r="T72" s="22">
        <v>45415</v>
      </c>
      <c r="U72" s="23">
        <v>350</v>
      </c>
      <c r="V72" s="17">
        <v>30</v>
      </c>
      <c r="W72" s="24">
        <f>V72*U72</f>
        <v>10500</v>
      </c>
      <c r="X72" s="16" t="s">
        <v>59</v>
      </c>
      <c r="AC72" s="16" t="s">
        <v>184</v>
      </c>
      <c r="AD72" s="16" t="s">
        <v>185</v>
      </c>
      <c r="AE72" s="16" t="s">
        <v>186</v>
      </c>
    </row>
    <row r="73" spans="3:31" s="4" customFormat="1" hidden="1" x14ac:dyDescent="0.25">
      <c r="C73" s="4" t="s">
        <v>29</v>
      </c>
      <c r="D73" s="4" t="s">
        <v>30</v>
      </c>
      <c r="E73" s="4">
        <v>16779</v>
      </c>
      <c r="F73" s="4" t="s">
        <v>31</v>
      </c>
      <c r="G73" s="5" t="s">
        <v>121</v>
      </c>
      <c r="H73" s="5">
        <v>983502</v>
      </c>
      <c r="I73" s="6"/>
      <c r="J73" s="5">
        <v>30</v>
      </c>
      <c r="K73" s="5">
        <v>3</v>
      </c>
      <c r="M73" s="7">
        <v>0.60046999999999995</v>
      </c>
      <c r="N73" s="7">
        <v>18.014099999999999</v>
      </c>
      <c r="O73" s="5" t="s">
        <v>38</v>
      </c>
      <c r="P73" s="8" t="s">
        <v>34</v>
      </c>
      <c r="Q73" s="4" t="s">
        <v>198</v>
      </c>
      <c r="R73" s="8" t="s">
        <v>199</v>
      </c>
    </row>
    <row r="74" spans="3:31" s="16" customFormat="1" hidden="1" x14ac:dyDescent="0.25">
      <c r="C74" s="16" t="s">
        <v>29</v>
      </c>
      <c r="D74" s="16" t="s">
        <v>30</v>
      </c>
      <c r="E74" s="16">
        <v>16779</v>
      </c>
      <c r="F74" s="16" t="s">
        <v>31</v>
      </c>
      <c r="G74" s="17" t="s">
        <v>121</v>
      </c>
      <c r="H74" s="17">
        <v>983502</v>
      </c>
      <c r="I74" s="18"/>
      <c r="J74" s="17"/>
      <c r="K74" s="17">
        <v>27</v>
      </c>
      <c r="M74" s="19">
        <v>0.60046999999999995</v>
      </c>
      <c r="N74" s="19">
        <v>0</v>
      </c>
      <c r="O74" s="17" t="s">
        <v>56</v>
      </c>
      <c r="P74" s="20" t="s">
        <v>56</v>
      </c>
      <c r="Q74" s="16" t="s">
        <v>200</v>
      </c>
      <c r="R74" s="20" t="s">
        <v>56</v>
      </c>
      <c r="S74" s="21" t="s">
        <v>183</v>
      </c>
      <c r="T74" s="22">
        <v>45415</v>
      </c>
      <c r="U74" s="26">
        <v>350</v>
      </c>
      <c r="V74" s="25">
        <v>47</v>
      </c>
      <c r="W74" s="24">
        <f>V74*U74</f>
        <v>16450</v>
      </c>
      <c r="X74" s="16" t="s">
        <v>59</v>
      </c>
      <c r="AC74" s="16" t="s">
        <v>184</v>
      </c>
      <c r="AD74" s="16" t="s">
        <v>185</v>
      </c>
      <c r="AE74" s="16" t="s">
        <v>186</v>
      </c>
    </row>
    <row r="75" spans="3:31" s="16" customFormat="1" hidden="1" x14ac:dyDescent="0.25">
      <c r="C75" s="16" t="s">
        <v>29</v>
      </c>
      <c r="D75" s="16" t="s">
        <v>30</v>
      </c>
      <c r="E75" s="16">
        <v>16779</v>
      </c>
      <c r="F75" s="16" t="s">
        <v>31</v>
      </c>
      <c r="G75" s="17" t="s">
        <v>201</v>
      </c>
      <c r="H75" s="17">
        <v>14523264</v>
      </c>
      <c r="I75" s="18"/>
      <c r="J75" s="17">
        <v>1</v>
      </c>
      <c r="K75" s="17">
        <v>1</v>
      </c>
      <c r="M75" s="19">
        <v>121.52777777777777</v>
      </c>
      <c r="N75" s="19">
        <v>121.52777777777777</v>
      </c>
      <c r="O75" s="17" t="s">
        <v>55</v>
      </c>
      <c r="P75" s="20" t="s">
        <v>56</v>
      </c>
      <c r="Q75" s="16" t="s">
        <v>202</v>
      </c>
      <c r="R75" s="20" t="s">
        <v>56</v>
      </c>
      <c r="S75" s="21" t="s">
        <v>58</v>
      </c>
      <c r="T75" s="22">
        <v>45416</v>
      </c>
      <c r="U75" s="23">
        <v>350000</v>
      </c>
      <c r="V75" s="35">
        <v>1</v>
      </c>
      <c r="W75" s="24">
        <f>V75*U75</f>
        <v>350000</v>
      </c>
      <c r="X75" s="16" t="s">
        <v>59</v>
      </c>
      <c r="AC75" s="16" t="s">
        <v>60</v>
      </c>
      <c r="AD75" s="16" t="s">
        <v>61</v>
      </c>
      <c r="AE75" s="16" t="s">
        <v>62</v>
      </c>
    </row>
    <row r="76" spans="3:31" s="4" customFormat="1" hidden="1" x14ac:dyDescent="0.25">
      <c r="C76" s="4" t="s">
        <v>29</v>
      </c>
      <c r="D76" s="4" t="s">
        <v>30</v>
      </c>
      <c r="E76" s="4">
        <v>16779</v>
      </c>
      <c r="F76" s="4" t="s">
        <v>31</v>
      </c>
      <c r="G76" s="5" t="s">
        <v>203</v>
      </c>
      <c r="H76" s="5">
        <v>14535480</v>
      </c>
      <c r="I76" s="6"/>
      <c r="J76" s="5">
        <v>1</v>
      </c>
      <c r="K76" s="5">
        <v>1</v>
      </c>
      <c r="M76" s="7">
        <v>71.45161009174312</v>
      </c>
      <c r="N76" s="7">
        <v>71.45161009174312</v>
      </c>
      <c r="O76" s="5" t="s">
        <v>33</v>
      </c>
      <c r="P76" s="8" t="s">
        <v>48</v>
      </c>
      <c r="Q76" s="15" t="s">
        <v>204</v>
      </c>
      <c r="R76" s="8" t="s">
        <v>34</v>
      </c>
    </row>
    <row r="77" spans="3:31" s="16" customFormat="1" hidden="1" x14ac:dyDescent="0.25">
      <c r="C77" s="16" t="s">
        <v>29</v>
      </c>
      <c r="D77" s="16" t="s">
        <v>30</v>
      </c>
      <c r="E77" s="16">
        <v>16779</v>
      </c>
      <c r="F77" s="16" t="s">
        <v>31</v>
      </c>
      <c r="G77" s="17" t="s">
        <v>205</v>
      </c>
      <c r="H77" s="17" t="s">
        <v>206</v>
      </c>
      <c r="I77" s="18"/>
      <c r="J77" s="17">
        <v>1</v>
      </c>
      <c r="K77" s="17">
        <v>1</v>
      </c>
      <c r="M77" s="19">
        <v>15.625</v>
      </c>
      <c r="N77" s="19">
        <v>15.625</v>
      </c>
      <c r="O77" s="17" t="s">
        <v>55</v>
      </c>
      <c r="P77" s="20" t="s">
        <v>56</v>
      </c>
      <c r="Q77" s="16" t="s">
        <v>207</v>
      </c>
      <c r="R77" s="20" t="s">
        <v>56</v>
      </c>
      <c r="S77" s="21" t="s">
        <v>58</v>
      </c>
      <c r="T77" s="22">
        <v>45422</v>
      </c>
      <c r="U77" s="26">
        <v>45000</v>
      </c>
      <c r="V77" s="33">
        <v>1</v>
      </c>
      <c r="W77" s="24">
        <f>V77*U77</f>
        <v>45000</v>
      </c>
      <c r="X77" s="16" t="s">
        <v>59</v>
      </c>
      <c r="AC77" s="16" t="s">
        <v>60</v>
      </c>
      <c r="AD77" s="16" t="s">
        <v>61</v>
      </c>
      <c r="AE77" s="16" t="s">
        <v>62</v>
      </c>
    </row>
    <row r="78" spans="3:31" s="4" customFormat="1" hidden="1" x14ac:dyDescent="0.25">
      <c r="C78" s="4" t="s">
        <v>29</v>
      </c>
      <c r="D78" s="4" t="s">
        <v>30</v>
      </c>
      <c r="E78" s="4">
        <v>16779</v>
      </c>
      <c r="F78" s="4" t="s">
        <v>31</v>
      </c>
      <c r="G78" s="5" t="s">
        <v>208</v>
      </c>
      <c r="H78" s="5">
        <v>14588698</v>
      </c>
      <c r="I78" s="6"/>
      <c r="J78" s="5">
        <v>4</v>
      </c>
      <c r="K78" s="5">
        <v>2</v>
      </c>
      <c r="M78" s="7">
        <v>58.579500000000003</v>
      </c>
      <c r="N78" s="7">
        <v>234.31800000000001</v>
      </c>
      <c r="O78" s="5" t="s">
        <v>38</v>
      </c>
      <c r="P78" s="8" t="s">
        <v>48</v>
      </c>
      <c r="Q78" s="4" t="s">
        <v>209</v>
      </c>
      <c r="R78" s="8" t="s">
        <v>34</v>
      </c>
    </row>
    <row r="79" spans="3:31" s="4" customFormat="1" hidden="1" x14ac:dyDescent="0.25">
      <c r="C79" s="4" t="s">
        <v>29</v>
      </c>
      <c r="D79" s="4" t="s">
        <v>30</v>
      </c>
      <c r="E79" s="4">
        <v>16779</v>
      </c>
      <c r="F79" s="4" t="s">
        <v>31</v>
      </c>
      <c r="G79" s="5" t="s">
        <v>208</v>
      </c>
      <c r="H79" s="5"/>
      <c r="I79" s="6"/>
      <c r="J79" s="5"/>
      <c r="K79" s="5">
        <v>2</v>
      </c>
      <c r="M79" s="7">
        <v>58.579500000000003</v>
      </c>
      <c r="N79" s="7">
        <v>0</v>
      </c>
      <c r="O79" s="5" t="s">
        <v>33</v>
      </c>
      <c r="P79" s="8" t="s">
        <v>176</v>
      </c>
      <c r="Q79" s="4" t="s">
        <v>209</v>
      </c>
      <c r="R79" s="8" t="s">
        <v>176</v>
      </c>
    </row>
    <row r="80" spans="3:31" s="4" customFormat="1" hidden="1" x14ac:dyDescent="0.25">
      <c r="C80" s="4" t="s">
        <v>29</v>
      </c>
      <c r="D80" s="4" t="s">
        <v>30</v>
      </c>
      <c r="E80" s="4">
        <v>16779</v>
      </c>
      <c r="F80" s="4" t="s">
        <v>31</v>
      </c>
      <c r="G80" s="5" t="s">
        <v>208</v>
      </c>
      <c r="H80" s="5">
        <v>14588699</v>
      </c>
      <c r="I80" s="6"/>
      <c r="J80" s="5">
        <v>4</v>
      </c>
      <c r="K80" s="5">
        <v>4</v>
      </c>
      <c r="M80" s="7">
        <v>72.77309000000001</v>
      </c>
      <c r="N80" s="7">
        <v>291.09236000000004</v>
      </c>
      <c r="O80" s="5" t="s">
        <v>38</v>
      </c>
      <c r="P80" s="8" t="s">
        <v>41</v>
      </c>
      <c r="Q80" s="4" t="s">
        <v>210</v>
      </c>
      <c r="R80" s="8" t="s">
        <v>41</v>
      </c>
    </row>
    <row r="81" spans="1:31" s="4" customFormat="1" hidden="1" x14ac:dyDescent="0.25">
      <c r="C81" s="4" t="s">
        <v>29</v>
      </c>
      <c r="D81" s="4" t="s">
        <v>30</v>
      </c>
      <c r="E81" s="4">
        <v>16779</v>
      </c>
      <c r="F81" s="4" t="s">
        <v>31</v>
      </c>
      <c r="G81" s="5" t="s">
        <v>211</v>
      </c>
      <c r="H81" s="5">
        <v>14500130</v>
      </c>
      <c r="I81" s="6"/>
      <c r="J81" s="5">
        <v>2</v>
      </c>
      <c r="K81" s="5">
        <v>2</v>
      </c>
      <c r="M81" s="7">
        <v>40.14</v>
      </c>
      <c r="N81" s="7">
        <v>80.28</v>
      </c>
      <c r="O81" s="5" t="s">
        <v>38</v>
      </c>
      <c r="P81" s="8" t="s">
        <v>34</v>
      </c>
      <c r="Q81" s="4" t="s">
        <v>212</v>
      </c>
      <c r="R81" s="8" t="s">
        <v>34</v>
      </c>
    </row>
    <row r="82" spans="1:31" s="4" customFormat="1" hidden="1" x14ac:dyDescent="0.25">
      <c r="C82" s="4" t="s">
        <v>29</v>
      </c>
      <c r="D82" s="4" t="s">
        <v>30</v>
      </c>
      <c r="E82" s="4">
        <v>16779</v>
      </c>
      <c r="F82" s="4" t="s">
        <v>31</v>
      </c>
      <c r="G82" s="5" t="s">
        <v>213</v>
      </c>
      <c r="H82" s="5" t="s">
        <v>214</v>
      </c>
      <c r="I82" s="6"/>
      <c r="J82" s="5">
        <v>1</v>
      </c>
      <c r="K82" s="5">
        <v>1</v>
      </c>
      <c r="M82" s="7">
        <v>83.808000000000007</v>
      </c>
      <c r="N82" s="7">
        <v>83.808000000000007</v>
      </c>
      <c r="O82" s="5" t="s">
        <v>38</v>
      </c>
      <c r="P82" s="8" t="s">
        <v>48</v>
      </c>
      <c r="Q82" s="4" t="s">
        <v>215</v>
      </c>
      <c r="R82" s="8" t="s">
        <v>34</v>
      </c>
    </row>
    <row r="83" spans="1:31" s="4" customFormat="1" hidden="1" x14ac:dyDescent="0.25">
      <c r="C83" s="4" t="s">
        <v>29</v>
      </c>
      <c r="D83" s="4" t="s">
        <v>30</v>
      </c>
      <c r="E83" s="4">
        <v>16779</v>
      </c>
      <c r="F83" s="4" t="s">
        <v>31</v>
      </c>
      <c r="G83" s="5" t="s">
        <v>213</v>
      </c>
      <c r="H83" s="5">
        <v>14500137</v>
      </c>
      <c r="I83" s="6"/>
      <c r="J83" s="5">
        <v>1</v>
      </c>
      <c r="K83" s="5">
        <v>1</v>
      </c>
      <c r="M83" s="7">
        <v>61.866000000000007</v>
      </c>
      <c r="N83" s="7">
        <v>61.866000000000007</v>
      </c>
      <c r="O83" s="5" t="s">
        <v>38</v>
      </c>
      <c r="P83" s="8" t="s">
        <v>34</v>
      </c>
      <c r="Q83" s="4" t="s">
        <v>216</v>
      </c>
      <c r="R83" s="8" t="s">
        <v>34</v>
      </c>
    </row>
    <row r="84" spans="1:31" s="47" customFormat="1" x14ac:dyDescent="0.25">
      <c r="B84" s="47" t="s">
        <v>346</v>
      </c>
      <c r="C84" s="47" t="s">
        <v>29</v>
      </c>
      <c r="D84" s="47" t="s">
        <v>30</v>
      </c>
      <c r="E84" s="47">
        <v>16779</v>
      </c>
      <c r="F84" s="47" t="s">
        <v>31</v>
      </c>
      <c r="G84" s="48" t="s">
        <v>217</v>
      </c>
      <c r="H84" s="48">
        <v>14880693</v>
      </c>
      <c r="I84" s="49"/>
      <c r="J84" s="48">
        <v>4</v>
      </c>
      <c r="K84" s="48">
        <v>4</v>
      </c>
      <c r="M84" s="50">
        <v>9.820590000000001</v>
      </c>
      <c r="N84" s="50">
        <v>39.282360000000004</v>
      </c>
      <c r="O84" s="48" t="s">
        <v>38</v>
      </c>
      <c r="P84" s="51" t="s">
        <v>176</v>
      </c>
      <c r="Q84" s="47" t="s">
        <v>218</v>
      </c>
      <c r="R84" s="51" t="s">
        <v>176</v>
      </c>
    </row>
    <row r="85" spans="1:31" s="16" customFormat="1" hidden="1" x14ac:dyDescent="0.25">
      <c r="C85" s="16" t="s">
        <v>29</v>
      </c>
      <c r="D85" s="16" t="s">
        <v>30</v>
      </c>
      <c r="E85" s="16">
        <v>16779</v>
      </c>
      <c r="F85" s="16" t="s">
        <v>31</v>
      </c>
      <c r="G85" s="17" t="s">
        <v>219</v>
      </c>
      <c r="H85" s="17" t="s">
        <v>220</v>
      </c>
      <c r="I85" s="18"/>
      <c r="J85" s="17">
        <v>20</v>
      </c>
      <c r="K85" s="17">
        <v>20</v>
      </c>
      <c r="M85" s="19">
        <v>0.76846264940239051</v>
      </c>
      <c r="N85" s="19">
        <v>15.36925298804781</v>
      </c>
      <c r="O85" s="17" t="s">
        <v>221</v>
      </c>
      <c r="P85" s="20" t="s">
        <v>56</v>
      </c>
      <c r="Q85" s="16" t="s">
        <v>222</v>
      </c>
      <c r="R85" s="20" t="s">
        <v>56</v>
      </c>
      <c r="S85" s="16" t="s">
        <v>223</v>
      </c>
      <c r="T85" s="37">
        <v>45432</v>
      </c>
      <c r="U85" s="38">
        <v>0.61</v>
      </c>
      <c r="V85" s="33">
        <v>20</v>
      </c>
      <c r="W85" s="39">
        <f>V85*U85</f>
        <v>12.2</v>
      </c>
      <c r="X85" s="16" t="s">
        <v>59</v>
      </c>
      <c r="AC85" s="16" t="s">
        <v>224</v>
      </c>
      <c r="AD85" s="16" t="s">
        <v>225</v>
      </c>
      <c r="AE85" s="16" t="s">
        <v>226</v>
      </c>
    </row>
    <row r="86" spans="1:31" s="16" customFormat="1" hidden="1" x14ac:dyDescent="0.25">
      <c r="C86" s="16" t="s">
        <v>29</v>
      </c>
      <c r="D86" s="16" t="s">
        <v>30</v>
      </c>
      <c r="E86" s="16">
        <v>16779</v>
      </c>
      <c r="F86" s="16" t="s">
        <v>31</v>
      </c>
      <c r="G86" s="17" t="s">
        <v>227</v>
      </c>
      <c r="H86" s="17"/>
      <c r="I86" s="18"/>
      <c r="J86" s="17">
        <v>6</v>
      </c>
      <c r="K86" s="17">
        <v>6</v>
      </c>
      <c r="M86" s="19">
        <v>1.7361111111111112</v>
      </c>
      <c r="N86" s="19">
        <v>10.416666666666668</v>
      </c>
      <c r="O86" s="17" t="s">
        <v>56</v>
      </c>
      <c r="P86" s="20" t="s">
        <v>56</v>
      </c>
      <c r="Q86" s="16" t="s">
        <v>228</v>
      </c>
      <c r="R86" s="20" t="s">
        <v>56</v>
      </c>
      <c r="S86" s="21" t="s">
        <v>229</v>
      </c>
      <c r="T86" s="22">
        <v>45415</v>
      </c>
      <c r="U86" s="23">
        <v>5500</v>
      </c>
      <c r="V86" s="35">
        <v>6</v>
      </c>
      <c r="W86" s="24">
        <f>V86*U86</f>
        <v>33000</v>
      </c>
      <c r="X86" s="16" t="s">
        <v>59</v>
      </c>
      <c r="AC86" s="16" t="s">
        <v>230</v>
      </c>
      <c r="AD86" s="16" t="s">
        <v>231</v>
      </c>
      <c r="AE86" s="16" t="s">
        <v>232</v>
      </c>
    </row>
    <row r="87" spans="1:31" s="4" customFormat="1" hidden="1" x14ac:dyDescent="0.25">
      <c r="C87" s="4" t="s">
        <v>29</v>
      </c>
      <c r="D87" s="4" t="s">
        <v>30</v>
      </c>
      <c r="E87" s="4">
        <v>16779</v>
      </c>
      <c r="F87" s="4" t="s">
        <v>31</v>
      </c>
      <c r="G87" s="5" t="s">
        <v>233</v>
      </c>
      <c r="H87" s="5" t="s">
        <v>234</v>
      </c>
      <c r="I87" s="6"/>
      <c r="J87" s="5">
        <v>1</v>
      </c>
      <c r="K87" s="5">
        <v>1</v>
      </c>
      <c r="M87" s="7">
        <v>34.271999999999991</v>
      </c>
      <c r="N87" s="7">
        <v>34.271999999999991</v>
      </c>
      <c r="O87" s="5" t="s">
        <v>235</v>
      </c>
      <c r="P87" s="8" t="s">
        <v>34</v>
      </c>
      <c r="Q87" s="4" t="s">
        <v>236</v>
      </c>
      <c r="R87" s="8" t="s">
        <v>34</v>
      </c>
    </row>
    <row r="88" spans="1:31" s="4" customFormat="1" hidden="1" x14ac:dyDescent="0.25">
      <c r="C88" s="4" t="s">
        <v>29</v>
      </c>
      <c r="D88" s="4" t="s">
        <v>30</v>
      </c>
      <c r="E88" s="4">
        <v>16779</v>
      </c>
      <c r="F88" s="4" t="s">
        <v>31</v>
      </c>
      <c r="G88" s="5" t="s">
        <v>237</v>
      </c>
      <c r="H88" s="5">
        <v>11110022</v>
      </c>
      <c r="I88" s="6"/>
      <c r="J88" s="5">
        <v>1</v>
      </c>
      <c r="K88" s="5">
        <v>1</v>
      </c>
      <c r="M88" s="7">
        <v>73.164000000000016</v>
      </c>
      <c r="N88" s="7">
        <v>73.164000000000016</v>
      </c>
      <c r="O88" s="5" t="s">
        <v>33</v>
      </c>
      <c r="P88" s="8" t="s">
        <v>34</v>
      </c>
      <c r="Q88" s="15" t="s">
        <v>238</v>
      </c>
      <c r="R88" s="8" t="s">
        <v>34</v>
      </c>
    </row>
    <row r="89" spans="1:31" s="4" customFormat="1" hidden="1" x14ac:dyDescent="0.25">
      <c r="C89" s="4" t="s">
        <v>29</v>
      </c>
      <c r="D89" s="4" t="s">
        <v>30</v>
      </c>
      <c r="E89" s="4">
        <v>16779</v>
      </c>
      <c r="F89" s="4" t="s">
        <v>31</v>
      </c>
      <c r="G89" s="5" t="s">
        <v>239</v>
      </c>
      <c r="H89" s="5" t="s">
        <v>240</v>
      </c>
      <c r="I89" s="6"/>
      <c r="J89" s="5">
        <v>2</v>
      </c>
      <c r="K89" s="5">
        <v>2</v>
      </c>
      <c r="M89" s="7">
        <v>688.80000000000007</v>
      </c>
      <c r="N89" s="7">
        <v>1377.6000000000001</v>
      </c>
      <c r="O89" s="5" t="s">
        <v>38</v>
      </c>
      <c r="P89" s="8" t="s">
        <v>48</v>
      </c>
      <c r="Q89" s="4" t="s">
        <v>241</v>
      </c>
      <c r="R89" s="8" t="s">
        <v>34</v>
      </c>
    </row>
    <row r="90" spans="1:31" s="4" customFormat="1" hidden="1" x14ac:dyDescent="0.25">
      <c r="C90" s="4" t="s">
        <v>29</v>
      </c>
      <c r="D90" s="4" t="s">
        <v>30</v>
      </c>
      <c r="E90" s="4">
        <v>16779</v>
      </c>
      <c r="F90" s="4" t="s">
        <v>31</v>
      </c>
      <c r="G90" s="5" t="s">
        <v>242</v>
      </c>
      <c r="H90" s="5"/>
      <c r="I90" s="6"/>
      <c r="J90" s="5">
        <v>1</v>
      </c>
      <c r="K90" s="5">
        <v>1</v>
      </c>
      <c r="M90" s="7">
        <v>38.194444444444443</v>
      </c>
      <c r="N90" s="7">
        <v>38.194444444444443</v>
      </c>
      <c r="O90" s="5" t="s">
        <v>56</v>
      </c>
      <c r="P90" s="8" t="s">
        <v>56</v>
      </c>
      <c r="Q90" s="4" t="s">
        <v>243</v>
      </c>
      <c r="R90" s="8" t="s">
        <v>244</v>
      </c>
    </row>
    <row r="91" spans="1:31" s="16" customFormat="1" ht="15" hidden="1" customHeight="1" x14ac:dyDescent="0.25">
      <c r="C91" s="16" t="s">
        <v>29</v>
      </c>
      <c r="D91" s="16" t="s">
        <v>30</v>
      </c>
      <c r="E91" s="16">
        <v>16779</v>
      </c>
      <c r="F91" s="16" t="s">
        <v>31</v>
      </c>
      <c r="G91" s="17" t="s">
        <v>245</v>
      </c>
      <c r="H91" s="17"/>
      <c r="I91" s="18"/>
      <c r="J91" s="17">
        <v>2</v>
      </c>
      <c r="K91" s="17">
        <v>2</v>
      </c>
      <c r="M91" s="19">
        <v>1.7361111111111112</v>
      </c>
      <c r="N91" s="19">
        <v>3.4722222222222223</v>
      </c>
      <c r="O91" s="17" t="s">
        <v>56</v>
      </c>
      <c r="P91" s="20" t="s">
        <v>56</v>
      </c>
      <c r="Q91" s="16" t="s">
        <v>246</v>
      </c>
      <c r="R91" s="20" t="s">
        <v>56</v>
      </c>
      <c r="S91" s="21" t="s">
        <v>92</v>
      </c>
      <c r="T91" s="22">
        <v>45415</v>
      </c>
      <c r="U91" s="23">
        <v>5000</v>
      </c>
      <c r="V91" s="33">
        <v>2</v>
      </c>
      <c r="W91" s="24">
        <f>V91*U91</f>
        <v>10000</v>
      </c>
      <c r="X91" s="16" t="s">
        <v>59</v>
      </c>
      <c r="AC91" s="16" t="s">
        <v>93</v>
      </c>
      <c r="AD91" s="16" t="s">
        <v>94</v>
      </c>
      <c r="AE91" s="16" t="s">
        <v>95</v>
      </c>
    </row>
    <row r="92" spans="1:31" s="4" customFormat="1" hidden="1" x14ac:dyDescent="0.25">
      <c r="C92" s="4" t="s">
        <v>29</v>
      </c>
      <c r="D92" s="4" t="s">
        <v>30</v>
      </c>
      <c r="E92" s="4">
        <v>16779</v>
      </c>
      <c r="F92" s="4" t="s">
        <v>31</v>
      </c>
      <c r="G92" s="5" t="s">
        <v>247</v>
      </c>
      <c r="H92" s="5" t="s">
        <v>248</v>
      </c>
      <c r="I92" s="6"/>
      <c r="J92" s="5">
        <v>2</v>
      </c>
      <c r="K92" s="5">
        <v>2</v>
      </c>
      <c r="M92" s="7">
        <v>7.3619047619047624</v>
      </c>
      <c r="N92" s="7">
        <v>14.723809523809525</v>
      </c>
      <c r="O92" s="5" t="s">
        <v>55</v>
      </c>
      <c r="P92" s="8" t="s">
        <v>34</v>
      </c>
      <c r="Q92" s="4" t="s">
        <v>249</v>
      </c>
      <c r="R92" s="8" t="s">
        <v>34</v>
      </c>
    </row>
    <row r="93" spans="1:31" s="4" customFormat="1" ht="14.25" hidden="1" customHeight="1" x14ac:dyDescent="0.25">
      <c r="C93" s="4" t="s">
        <v>29</v>
      </c>
      <c r="D93" s="4" t="s">
        <v>30</v>
      </c>
      <c r="E93" s="4">
        <v>16779</v>
      </c>
      <c r="F93" s="4" t="s">
        <v>31</v>
      </c>
      <c r="G93" s="5" t="s">
        <v>250</v>
      </c>
      <c r="H93" s="5">
        <v>14501342</v>
      </c>
      <c r="I93" s="6"/>
      <c r="J93" s="5">
        <v>1</v>
      </c>
      <c r="K93" s="5">
        <v>1</v>
      </c>
      <c r="M93" s="7">
        <v>102.77722</v>
      </c>
      <c r="N93" s="7">
        <v>102.77722</v>
      </c>
      <c r="O93" s="5" t="s">
        <v>55</v>
      </c>
      <c r="P93" s="8" t="s">
        <v>251</v>
      </c>
      <c r="Q93" s="4" t="s">
        <v>252</v>
      </c>
      <c r="R93" s="8" t="s">
        <v>251</v>
      </c>
    </row>
    <row r="94" spans="1:31" s="9" customFormat="1" hidden="1" x14ac:dyDescent="0.25">
      <c r="A94" s="10"/>
      <c r="B94" s="10"/>
      <c r="C94" s="10" t="s">
        <v>29</v>
      </c>
      <c r="D94" s="10" t="s">
        <v>30</v>
      </c>
      <c r="E94" s="10">
        <v>16779</v>
      </c>
      <c r="F94" s="10" t="s">
        <v>31</v>
      </c>
      <c r="G94" s="11" t="s">
        <v>253</v>
      </c>
      <c r="H94" s="11" t="s">
        <v>253</v>
      </c>
      <c r="I94" s="12"/>
      <c r="J94" s="11">
        <v>2</v>
      </c>
      <c r="K94" s="5"/>
      <c r="L94" s="10"/>
      <c r="M94" s="13">
        <v>8.6805555555555554</v>
      </c>
      <c r="N94" s="13"/>
      <c r="O94" s="11" t="s">
        <v>55</v>
      </c>
      <c r="P94" s="14" t="s">
        <v>56</v>
      </c>
      <c r="Q94" s="10" t="s">
        <v>167</v>
      </c>
      <c r="R94" s="10" t="s">
        <v>50</v>
      </c>
      <c r="S94" s="10"/>
      <c r="T94" s="10"/>
      <c r="U94" s="10"/>
      <c r="V94" s="10"/>
      <c r="W94" s="10"/>
      <c r="X94" s="10"/>
    </row>
    <row r="95" spans="1:31" s="9" customFormat="1" hidden="1" x14ac:dyDescent="0.25">
      <c r="A95" s="10"/>
      <c r="B95" s="10"/>
      <c r="C95" s="10" t="s">
        <v>29</v>
      </c>
      <c r="D95" s="10" t="s">
        <v>30</v>
      </c>
      <c r="E95" s="10">
        <v>16779</v>
      </c>
      <c r="F95" s="10" t="s">
        <v>31</v>
      </c>
      <c r="G95" s="11" t="s">
        <v>254</v>
      </c>
      <c r="H95" s="11" t="s">
        <v>255</v>
      </c>
      <c r="I95" s="12"/>
      <c r="J95" s="11">
        <v>1</v>
      </c>
      <c r="K95" s="5"/>
      <c r="L95" s="10"/>
      <c r="M95" s="13">
        <v>54.999000000000002</v>
      </c>
      <c r="N95" s="13"/>
      <c r="O95" s="11" t="s">
        <v>38</v>
      </c>
      <c r="P95" s="14" t="s">
        <v>48</v>
      </c>
      <c r="Q95" s="10" t="s">
        <v>50</v>
      </c>
      <c r="R95" s="10" t="s">
        <v>50</v>
      </c>
      <c r="S95" s="10"/>
      <c r="T95" s="10"/>
      <c r="U95" s="10"/>
      <c r="V95" s="10"/>
      <c r="W95" s="10"/>
      <c r="X95" s="10"/>
    </row>
    <row r="96" spans="1:31" s="16" customFormat="1" hidden="1" x14ac:dyDescent="0.25">
      <c r="C96" s="16" t="s">
        <v>29</v>
      </c>
      <c r="D96" s="16" t="s">
        <v>30</v>
      </c>
      <c r="E96" s="16">
        <v>16779</v>
      </c>
      <c r="F96" s="16" t="s">
        <v>31</v>
      </c>
      <c r="G96" s="17" t="s">
        <v>256</v>
      </c>
      <c r="H96" s="17"/>
      <c r="I96" s="18"/>
      <c r="J96" s="17">
        <v>1</v>
      </c>
      <c r="K96" s="17">
        <v>1</v>
      </c>
      <c r="M96" s="19">
        <v>26.041666666666664</v>
      </c>
      <c r="N96" s="19">
        <v>26.041666666666664</v>
      </c>
      <c r="O96" s="17" t="s">
        <v>55</v>
      </c>
      <c r="P96" s="20" t="s">
        <v>56</v>
      </c>
      <c r="Q96" s="16" t="s">
        <v>257</v>
      </c>
      <c r="R96" s="20" t="s">
        <v>56</v>
      </c>
      <c r="S96" s="16" t="s">
        <v>223</v>
      </c>
      <c r="T96" s="37">
        <v>45432</v>
      </c>
      <c r="U96" s="38">
        <v>15.11</v>
      </c>
      <c r="V96" s="33">
        <v>1</v>
      </c>
      <c r="W96" s="39">
        <f>V96*U96</f>
        <v>15.11</v>
      </c>
      <c r="X96" s="16" t="s">
        <v>59</v>
      </c>
      <c r="AC96" s="16" t="s">
        <v>224</v>
      </c>
      <c r="AD96" s="16" t="s">
        <v>225</v>
      </c>
      <c r="AE96" s="16" t="s">
        <v>226</v>
      </c>
    </row>
    <row r="97" spans="3:31" s="4" customFormat="1" hidden="1" x14ac:dyDescent="0.25">
      <c r="C97" s="4" t="s">
        <v>29</v>
      </c>
      <c r="D97" s="4" t="s">
        <v>30</v>
      </c>
      <c r="E97" s="4">
        <v>16779</v>
      </c>
      <c r="F97" s="4" t="s">
        <v>31</v>
      </c>
      <c r="G97" s="5" t="s">
        <v>258</v>
      </c>
      <c r="H97" s="5"/>
      <c r="I97" s="6"/>
      <c r="J97" s="5">
        <v>1</v>
      </c>
      <c r="K97" s="5">
        <v>1</v>
      </c>
      <c r="M97" s="7">
        <v>58.002000000000002</v>
      </c>
      <c r="N97" s="7">
        <v>58.002000000000002</v>
      </c>
      <c r="O97" s="5" t="s">
        <v>259</v>
      </c>
      <c r="P97" s="8" t="s">
        <v>48</v>
      </c>
      <c r="Q97" s="4" t="s">
        <v>260</v>
      </c>
      <c r="R97" s="8" t="s">
        <v>48</v>
      </c>
    </row>
    <row r="98" spans="3:31" s="4" customFormat="1" hidden="1" x14ac:dyDescent="0.25">
      <c r="C98" s="4" t="s">
        <v>29</v>
      </c>
      <c r="D98" s="4" t="s">
        <v>30</v>
      </c>
      <c r="E98" s="4">
        <v>16779</v>
      </c>
      <c r="F98" s="4" t="s">
        <v>31</v>
      </c>
      <c r="G98" s="5" t="s">
        <v>261</v>
      </c>
      <c r="H98" s="5"/>
      <c r="I98" s="6"/>
      <c r="J98" s="5">
        <v>2</v>
      </c>
      <c r="K98" s="5">
        <v>2</v>
      </c>
      <c r="M98" s="7">
        <v>104.0025</v>
      </c>
      <c r="N98" s="7">
        <v>208.005</v>
      </c>
      <c r="O98" s="5" t="s">
        <v>55</v>
      </c>
      <c r="P98" s="8" t="s">
        <v>56</v>
      </c>
      <c r="Q98" s="15">
        <v>793317</v>
      </c>
    </row>
    <row r="99" spans="3:31" s="16" customFormat="1" hidden="1" x14ac:dyDescent="0.25">
      <c r="C99" s="16" t="s">
        <v>29</v>
      </c>
      <c r="D99" s="16" t="s">
        <v>30</v>
      </c>
      <c r="E99" s="16">
        <v>16779</v>
      </c>
      <c r="F99" s="16" t="s">
        <v>31</v>
      </c>
      <c r="G99" s="17" t="s">
        <v>262</v>
      </c>
      <c r="H99" s="17">
        <v>14529294</v>
      </c>
      <c r="I99" s="18"/>
      <c r="J99" s="17">
        <v>2</v>
      </c>
      <c r="K99" s="17">
        <v>1</v>
      </c>
      <c r="M99" s="19">
        <v>24.375</v>
      </c>
      <c r="N99" s="19">
        <v>48.75</v>
      </c>
      <c r="O99" s="17" t="s">
        <v>263</v>
      </c>
      <c r="P99" s="20" t="s">
        <v>56</v>
      </c>
      <c r="Q99" s="16" t="s">
        <v>264</v>
      </c>
      <c r="R99" s="20" t="s">
        <v>56</v>
      </c>
      <c r="S99" s="16" t="s">
        <v>223</v>
      </c>
      <c r="T99" s="37">
        <v>45407</v>
      </c>
      <c r="U99" s="38">
        <v>19.5</v>
      </c>
      <c r="V99" s="33">
        <v>2</v>
      </c>
      <c r="W99" s="39">
        <f>V99*U99</f>
        <v>39</v>
      </c>
      <c r="X99" s="16" t="s">
        <v>59</v>
      </c>
      <c r="AC99" s="16" t="s">
        <v>265</v>
      </c>
      <c r="AD99" s="16" t="s">
        <v>266</v>
      </c>
      <c r="AE99" s="16" t="s">
        <v>267</v>
      </c>
    </row>
    <row r="100" spans="3:31" s="4" customFormat="1" hidden="1" x14ac:dyDescent="0.25">
      <c r="C100" s="4" t="s">
        <v>29</v>
      </c>
      <c r="D100" s="4" t="s">
        <v>30</v>
      </c>
      <c r="E100" s="4">
        <v>16779</v>
      </c>
      <c r="F100" s="4" t="s">
        <v>31</v>
      </c>
      <c r="G100" s="5" t="s">
        <v>268</v>
      </c>
      <c r="H100" s="5"/>
      <c r="I100" s="6"/>
      <c r="J100" s="5">
        <v>60</v>
      </c>
      <c r="K100" s="5">
        <v>60</v>
      </c>
      <c r="M100" s="7">
        <v>0.10416666666666666</v>
      </c>
      <c r="N100" s="7">
        <v>6.2499999999999991</v>
      </c>
      <c r="O100" s="5" t="s">
        <v>56</v>
      </c>
      <c r="P100" s="8" t="s">
        <v>56</v>
      </c>
      <c r="Q100" s="4" t="s">
        <v>269</v>
      </c>
      <c r="R100" s="8" t="s">
        <v>34</v>
      </c>
      <c r="S100" s="4" t="s">
        <v>120</v>
      </c>
    </row>
    <row r="101" spans="3:31" s="16" customFormat="1" hidden="1" x14ac:dyDescent="0.25">
      <c r="C101" s="16" t="s">
        <v>29</v>
      </c>
      <c r="D101" s="16" t="s">
        <v>30</v>
      </c>
      <c r="E101" s="16">
        <v>16779</v>
      </c>
      <c r="F101" s="16" t="s">
        <v>31</v>
      </c>
      <c r="G101" s="17" t="s">
        <v>270</v>
      </c>
      <c r="H101" s="17"/>
      <c r="I101" s="18"/>
      <c r="J101" s="17">
        <v>10</v>
      </c>
      <c r="K101" s="17">
        <v>10</v>
      </c>
      <c r="M101" s="19">
        <v>2.083333333333333</v>
      </c>
      <c r="N101" s="19">
        <v>20.833333333333329</v>
      </c>
      <c r="O101" s="17" t="s">
        <v>56</v>
      </c>
      <c r="P101" s="20" t="s">
        <v>56</v>
      </c>
      <c r="Q101" s="16" t="s">
        <v>271</v>
      </c>
      <c r="R101" s="20" t="s">
        <v>56</v>
      </c>
      <c r="S101" s="16" t="s">
        <v>272</v>
      </c>
      <c r="T101" s="40">
        <v>45412</v>
      </c>
      <c r="U101" s="16">
        <v>5500</v>
      </c>
      <c r="V101" s="33">
        <v>10</v>
      </c>
      <c r="W101" s="16">
        <f>V101*U101</f>
        <v>55000</v>
      </c>
      <c r="X101" s="16" t="s">
        <v>59</v>
      </c>
      <c r="AC101" s="16" t="s">
        <v>273</v>
      </c>
      <c r="AD101" s="16" t="s">
        <v>274</v>
      </c>
      <c r="AE101" s="16" t="s">
        <v>275</v>
      </c>
    </row>
    <row r="102" spans="3:31" s="4" customFormat="1" hidden="1" x14ac:dyDescent="0.25">
      <c r="C102" s="4" t="s">
        <v>29</v>
      </c>
      <c r="D102" s="4" t="s">
        <v>30</v>
      </c>
      <c r="E102" s="4">
        <v>16779</v>
      </c>
      <c r="F102" s="4" t="s">
        <v>31</v>
      </c>
      <c r="G102" s="5" t="s">
        <v>276</v>
      </c>
      <c r="H102" s="5"/>
      <c r="I102" s="6"/>
      <c r="J102" s="5">
        <v>20</v>
      </c>
      <c r="K102" s="5">
        <v>20</v>
      </c>
      <c r="M102" s="7">
        <v>1.84</v>
      </c>
      <c r="N102" s="7">
        <v>36.800000000000004</v>
      </c>
      <c r="O102" s="5" t="s">
        <v>277</v>
      </c>
      <c r="P102" s="8" t="s">
        <v>176</v>
      </c>
      <c r="Q102" s="32" t="s">
        <v>278</v>
      </c>
      <c r="R102" s="8" t="s">
        <v>176</v>
      </c>
    </row>
    <row r="103" spans="3:31" s="16" customFormat="1" hidden="1" x14ac:dyDescent="0.25">
      <c r="C103" s="16" t="s">
        <v>29</v>
      </c>
      <c r="D103" s="16" t="s">
        <v>30</v>
      </c>
      <c r="E103" s="16">
        <v>16779</v>
      </c>
      <c r="F103" s="16" t="s">
        <v>31</v>
      </c>
      <c r="G103" s="17" t="s">
        <v>279</v>
      </c>
      <c r="H103" s="17"/>
      <c r="I103" s="18"/>
      <c r="J103" s="17">
        <v>30</v>
      </c>
      <c r="K103" s="17">
        <v>30</v>
      </c>
      <c r="M103" s="19">
        <v>0.16891891891891891</v>
      </c>
      <c r="N103" s="19">
        <v>5.0675675675675675</v>
      </c>
      <c r="O103" s="17">
        <v>8.8000000000000007</v>
      </c>
      <c r="P103" s="20" t="s">
        <v>56</v>
      </c>
      <c r="Q103" s="16" t="s">
        <v>280</v>
      </c>
      <c r="R103" s="20" t="s">
        <v>56</v>
      </c>
      <c r="S103" s="21" t="s">
        <v>229</v>
      </c>
      <c r="T103" s="22">
        <v>45415</v>
      </c>
      <c r="U103" s="16">
        <v>700</v>
      </c>
      <c r="V103" s="33">
        <v>30</v>
      </c>
      <c r="W103" s="16">
        <f>V103*U103</f>
        <v>21000</v>
      </c>
      <c r="X103" s="16" t="s">
        <v>59</v>
      </c>
      <c r="AC103" s="16" t="s">
        <v>230</v>
      </c>
      <c r="AD103" s="16" t="s">
        <v>231</v>
      </c>
      <c r="AE103" s="16" t="s">
        <v>232</v>
      </c>
    </row>
    <row r="104" spans="3:31" s="16" customFormat="1" ht="16.5" hidden="1" customHeight="1" x14ac:dyDescent="0.25">
      <c r="C104" s="16" t="s">
        <v>29</v>
      </c>
      <c r="D104" s="16" t="s">
        <v>30</v>
      </c>
      <c r="E104" s="16">
        <v>16779</v>
      </c>
      <c r="F104" s="16" t="s">
        <v>31</v>
      </c>
      <c r="G104" s="17" t="s">
        <v>281</v>
      </c>
      <c r="H104" s="17">
        <v>14880552</v>
      </c>
      <c r="I104" s="18"/>
      <c r="J104" s="17">
        <v>400</v>
      </c>
      <c r="K104" s="17">
        <v>400</v>
      </c>
      <c r="M104" s="53">
        <v>1.6891891891891893</v>
      </c>
      <c r="N104" s="53">
        <v>675.67567567567573</v>
      </c>
      <c r="O104" s="17">
        <v>10.9</v>
      </c>
      <c r="P104" s="20" t="s">
        <v>56</v>
      </c>
      <c r="Q104" s="55" t="s">
        <v>282</v>
      </c>
      <c r="R104" s="20" t="s">
        <v>56</v>
      </c>
      <c r="S104" s="25" t="s">
        <v>283</v>
      </c>
      <c r="T104" s="22">
        <v>45412</v>
      </c>
      <c r="U104" s="57">
        <v>4500</v>
      </c>
      <c r="V104" s="59">
        <v>400</v>
      </c>
      <c r="W104" s="52">
        <f>V104*U104</f>
        <v>1800000</v>
      </c>
      <c r="X104" s="16" t="s">
        <v>59</v>
      </c>
      <c r="AC104" s="16" t="s">
        <v>284</v>
      </c>
      <c r="AD104" s="16" t="s">
        <v>285</v>
      </c>
      <c r="AE104" s="16" t="s">
        <v>286</v>
      </c>
    </row>
    <row r="105" spans="3:31" s="16" customFormat="1" ht="16.5" hidden="1" customHeight="1" x14ac:dyDescent="0.25">
      <c r="C105" s="16" t="s">
        <v>29</v>
      </c>
      <c r="D105" s="16" t="s">
        <v>30</v>
      </c>
      <c r="E105" s="16">
        <v>16779</v>
      </c>
      <c r="F105" s="16" t="s">
        <v>31</v>
      </c>
      <c r="G105" s="17" t="s">
        <v>287</v>
      </c>
      <c r="H105" s="17">
        <v>14663702</v>
      </c>
      <c r="I105" s="18"/>
      <c r="J105" s="17">
        <v>400</v>
      </c>
      <c r="K105" s="17">
        <v>400</v>
      </c>
      <c r="M105" s="54"/>
      <c r="N105" s="54"/>
      <c r="O105" s="17">
        <v>10.9</v>
      </c>
      <c r="P105" s="20"/>
      <c r="Q105" s="56"/>
      <c r="R105" s="20" t="s">
        <v>56</v>
      </c>
      <c r="S105" s="25" t="s">
        <v>283</v>
      </c>
      <c r="T105" s="22">
        <v>45412</v>
      </c>
      <c r="U105" s="58"/>
      <c r="V105" s="52"/>
      <c r="W105" s="52"/>
      <c r="X105" s="16" t="s">
        <v>59</v>
      </c>
      <c r="AC105" s="16" t="s">
        <v>284</v>
      </c>
      <c r="AD105" s="16" t="s">
        <v>285</v>
      </c>
      <c r="AE105" s="16" t="s">
        <v>286</v>
      </c>
    </row>
    <row r="106" spans="3:31" s="16" customFormat="1" hidden="1" x14ac:dyDescent="0.25">
      <c r="C106" s="16" t="s">
        <v>29</v>
      </c>
      <c r="D106" s="16" t="s">
        <v>30</v>
      </c>
      <c r="E106" s="16">
        <v>16779</v>
      </c>
      <c r="F106" s="16" t="s">
        <v>31</v>
      </c>
      <c r="G106" s="17" t="s">
        <v>288</v>
      </c>
      <c r="H106" s="17"/>
      <c r="I106" s="18"/>
      <c r="J106" s="17">
        <v>8</v>
      </c>
      <c r="K106" s="17">
        <v>8</v>
      </c>
      <c r="M106" s="19">
        <v>1.1824324324324322</v>
      </c>
      <c r="N106" s="19">
        <v>9.4594594594594579</v>
      </c>
      <c r="O106" s="17">
        <v>10.9</v>
      </c>
      <c r="P106" s="20" t="s">
        <v>56</v>
      </c>
      <c r="Q106" s="16" t="s">
        <v>289</v>
      </c>
      <c r="R106" s="20" t="s">
        <v>56</v>
      </c>
      <c r="S106" s="21" t="s">
        <v>229</v>
      </c>
      <c r="T106" s="22">
        <v>45415</v>
      </c>
      <c r="U106" s="23">
        <v>1800</v>
      </c>
      <c r="V106" s="33">
        <v>8</v>
      </c>
      <c r="W106" s="24">
        <f>V106*U106</f>
        <v>14400</v>
      </c>
      <c r="X106" s="16" t="s">
        <v>59</v>
      </c>
      <c r="AC106" s="16" t="s">
        <v>230</v>
      </c>
      <c r="AD106" s="16" t="s">
        <v>231</v>
      </c>
      <c r="AE106" s="16" t="s">
        <v>232</v>
      </c>
    </row>
    <row r="107" spans="3:31" s="16" customFormat="1" hidden="1" x14ac:dyDescent="0.25">
      <c r="C107" s="16" t="s">
        <v>29</v>
      </c>
      <c r="D107" s="16" t="s">
        <v>30</v>
      </c>
      <c r="E107" s="16">
        <v>16779</v>
      </c>
      <c r="F107" s="16" t="s">
        <v>31</v>
      </c>
      <c r="G107" s="17" t="s">
        <v>154</v>
      </c>
      <c r="H107" s="17">
        <v>14510779</v>
      </c>
      <c r="I107" s="18"/>
      <c r="J107" s="17">
        <v>1</v>
      </c>
      <c r="K107" s="17">
        <v>1</v>
      </c>
      <c r="M107" s="19">
        <v>27.777777777777779</v>
      </c>
      <c r="N107" s="19">
        <v>27.777777777777779</v>
      </c>
      <c r="O107" s="17" t="s">
        <v>55</v>
      </c>
      <c r="P107" s="20" t="s">
        <v>56</v>
      </c>
      <c r="Q107" s="16" t="s">
        <v>290</v>
      </c>
      <c r="R107" s="20" t="s">
        <v>56</v>
      </c>
      <c r="S107" s="21" t="s">
        <v>283</v>
      </c>
      <c r="T107" s="22">
        <v>45430</v>
      </c>
      <c r="U107" s="26">
        <v>80000</v>
      </c>
      <c r="V107" s="33">
        <v>1</v>
      </c>
      <c r="W107" s="16">
        <f>V107*U107</f>
        <v>80000</v>
      </c>
      <c r="X107" s="16" t="s">
        <v>59</v>
      </c>
      <c r="AC107" s="16" t="s">
        <v>284</v>
      </c>
      <c r="AD107" s="16" t="s">
        <v>285</v>
      </c>
      <c r="AE107" s="16" t="s">
        <v>286</v>
      </c>
    </row>
    <row r="108" spans="3:31" s="16" customFormat="1" hidden="1" x14ac:dyDescent="0.25">
      <c r="C108" s="16" t="s">
        <v>29</v>
      </c>
      <c r="D108" s="16" t="s">
        <v>30</v>
      </c>
      <c r="E108" s="16">
        <v>16779</v>
      </c>
      <c r="F108" s="16" t="s">
        <v>31</v>
      </c>
      <c r="G108" s="17" t="s">
        <v>291</v>
      </c>
      <c r="H108" s="17" t="s">
        <v>292</v>
      </c>
      <c r="I108" s="18"/>
      <c r="J108" s="17">
        <v>2</v>
      </c>
      <c r="K108" s="17">
        <v>2</v>
      </c>
      <c r="M108" s="19">
        <v>16.891891891891891</v>
      </c>
      <c r="N108" s="19">
        <v>33.783783783783782</v>
      </c>
      <c r="O108" s="17" t="s">
        <v>55</v>
      </c>
      <c r="P108" s="20" t="s">
        <v>56</v>
      </c>
      <c r="Q108" s="16" t="s">
        <v>293</v>
      </c>
      <c r="R108" s="20" t="s">
        <v>56</v>
      </c>
      <c r="S108" s="21" t="s">
        <v>183</v>
      </c>
      <c r="T108" s="22">
        <v>45415</v>
      </c>
      <c r="U108" s="26">
        <v>50000</v>
      </c>
      <c r="V108" s="17">
        <v>2</v>
      </c>
      <c r="W108" s="24">
        <f>V108*U108</f>
        <v>100000</v>
      </c>
      <c r="X108" s="16" t="s">
        <v>59</v>
      </c>
      <c r="AC108" s="16" t="s">
        <v>184</v>
      </c>
      <c r="AD108" s="16" t="s">
        <v>185</v>
      </c>
      <c r="AE108" s="16" t="s">
        <v>186</v>
      </c>
    </row>
    <row r="109" spans="3:31" s="4" customFormat="1" hidden="1" x14ac:dyDescent="0.25">
      <c r="C109" s="4" t="s">
        <v>29</v>
      </c>
      <c r="D109" s="4" t="s">
        <v>30</v>
      </c>
      <c r="E109" s="4">
        <v>16779</v>
      </c>
      <c r="F109" s="4" t="s">
        <v>31</v>
      </c>
      <c r="G109" s="5" t="s">
        <v>294</v>
      </c>
      <c r="H109" s="5">
        <v>262</v>
      </c>
      <c r="I109" s="6"/>
      <c r="J109" s="5">
        <v>1</v>
      </c>
      <c r="K109" s="5">
        <v>1</v>
      </c>
      <c r="M109" s="7">
        <v>37.104761904761901</v>
      </c>
      <c r="N109" s="7">
        <v>37.104761904761901</v>
      </c>
      <c r="O109" s="5" t="s">
        <v>55</v>
      </c>
      <c r="P109" s="8" t="s">
        <v>56</v>
      </c>
      <c r="Q109" s="4" t="s">
        <v>243</v>
      </c>
      <c r="R109" s="8" t="s">
        <v>244</v>
      </c>
    </row>
    <row r="110" spans="3:31" s="16" customFormat="1" ht="15" hidden="1" customHeight="1" x14ac:dyDescent="0.25">
      <c r="C110" s="16" t="s">
        <v>29</v>
      </c>
      <c r="D110" s="16" t="s">
        <v>30</v>
      </c>
      <c r="E110" s="16">
        <v>16779</v>
      </c>
      <c r="F110" s="16" t="s">
        <v>31</v>
      </c>
      <c r="G110" s="17" t="s">
        <v>295</v>
      </c>
      <c r="H110" s="17">
        <v>997992</v>
      </c>
      <c r="I110" s="18"/>
      <c r="J110" s="17">
        <v>72</v>
      </c>
      <c r="K110" s="17">
        <v>72</v>
      </c>
      <c r="M110" s="19">
        <v>1.6891891891891893</v>
      </c>
      <c r="N110" s="19">
        <v>121.62162162162163</v>
      </c>
      <c r="O110" s="17">
        <v>10.9</v>
      </c>
      <c r="P110" s="20" t="s">
        <v>56</v>
      </c>
      <c r="Q110" s="16" t="s">
        <v>246</v>
      </c>
      <c r="R110" s="20" t="s">
        <v>56</v>
      </c>
      <c r="S110" s="21" t="s">
        <v>229</v>
      </c>
      <c r="T110" s="22">
        <v>45415</v>
      </c>
      <c r="U110" s="23">
        <v>3000</v>
      </c>
      <c r="V110" s="35">
        <v>72</v>
      </c>
      <c r="W110" s="24">
        <f>V110*U110</f>
        <v>216000</v>
      </c>
      <c r="X110" s="16" t="s">
        <v>59</v>
      </c>
      <c r="AC110" s="16" t="s">
        <v>230</v>
      </c>
      <c r="AD110" s="16" t="s">
        <v>231</v>
      </c>
      <c r="AE110" s="16" t="s">
        <v>232</v>
      </c>
    </row>
    <row r="111" spans="3:31" s="16" customFormat="1" hidden="1" x14ac:dyDescent="0.25">
      <c r="C111" s="16" t="s">
        <v>29</v>
      </c>
      <c r="D111" s="16" t="s">
        <v>30</v>
      </c>
      <c r="E111" s="16">
        <v>16779</v>
      </c>
      <c r="F111" s="16" t="s">
        <v>31</v>
      </c>
      <c r="G111" s="17" t="s">
        <v>296</v>
      </c>
      <c r="H111" s="17">
        <v>60110002</v>
      </c>
      <c r="I111" s="18"/>
      <c r="J111" s="17">
        <v>4</v>
      </c>
      <c r="K111" s="17">
        <v>4</v>
      </c>
      <c r="M111" s="19">
        <v>1.5202702702702702</v>
      </c>
      <c r="N111" s="19">
        <v>6.0810810810810807</v>
      </c>
      <c r="O111" s="17">
        <v>10.9</v>
      </c>
      <c r="P111" s="20" t="s">
        <v>56</v>
      </c>
      <c r="Q111" s="16" t="s">
        <v>297</v>
      </c>
      <c r="R111" s="20" t="s">
        <v>56</v>
      </c>
      <c r="S111" s="21" t="s">
        <v>229</v>
      </c>
      <c r="T111" s="22">
        <v>45415</v>
      </c>
      <c r="U111" s="23">
        <v>4500</v>
      </c>
      <c r="V111" s="35">
        <v>4</v>
      </c>
      <c r="W111" s="24">
        <f>V111*U111</f>
        <v>18000</v>
      </c>
      <c r="X111" s="16" t="s">
        <v>59</v>
      </c>
      <c r="AC111" s="16" t="s">
        <v>230</v>
      </c>
      <c r="AD111" s="16" t="s">
        <v>231</v>
      </c>
      <c r="AE111" s="16" t="s">
        <v>232</v>
      </c>
    </row>
    <row r="112" spans="3:31" s="16" customFormat="1" hidden="1" x14ac:dyDescent="0.25">
      <c r="C112" s="16" t="s">
        <v>29</v>
      </c>
      <c r="D112" s="16" t="s">
        <v>30</v>
      </c>
      <c r="E112" s="16">
        <v>16779</v>
      </c>
      <c r="F112" s="16" t="s">
        <v>31</v>
      </c>
      <c r="G112" s="17" t="s">
        <v>298</v>
      </c>
      <c r="H112" s="17"/>
      <c r="I112" s="18"/>
      <c r="J112" s="17">
        <v>2</v>
      </c>
      <c r="K112" s="17">
        <v>2</v>
      </c>
      <c r="M112" s="19">
        <v>188.38095238095238</v>
      </c>
      <c r="N112" s="19">
        <v>376.76190476190476</v>
      </c>
      <c r="O112" s="17" t="s">
        <v>299</v>
      </c>
      <c r="P112" s="20" t="s">
        <v>56</v>
      </c>
      <c r="Q112" s="16" t="s">
        <v>300</v>
      </c>
      <c r="R112" s="20" t="s">
        <v>56</v>
      </c>
      <c r="S112" s="41" t="s">
        <v>301</v>
      </c>
      <c r="T112" s="22">
        <v>45426</v>
      </c>
      <c r="U112" s="26">
        <v>559000</v>
      </c>
      <c r="V112" s="33">
        <v>2</v>
      </c>
      <c r="W112" s="24">
        <f>V112*U112</f>
        <v>1118000</v>
      </c>
      <c r="X112" s="16" t="s">
        <v>59</v>
      </c>
      <c r="AC112" s="16" t="s">
        <v>302</v>
      </c>
      <c r="AD112" s="16" t="s">
        <v>303</v>
      </c>
      <c r="AE112" s="16" t="s">
        <v>304</v>
      </c>
    </row>
    <row r="113" spans="3:31" s="4" customFormat="1" hidden="1" x14ac:dyDescent="0.25">
      <c r="C113" s="4" t="s">
        <v>29</v>
      </c>
      <c r="D113" s="4" t="s">
        <v>30</v>
      </c>
      <c r="E113" s="4">
        <v>16779</v>
      </c>
      <c r="F113" s="4" t="s">
        <v>31</v>
      </c>
      <c r="G113" s="5" t="s">
        <v>305</v>
      </c>
      <c r="H113" s="5">
        <v>14529143</v>
      </c>
      <c r="I113" s="6">
        <v>14729116</v>
      </c>
      <c r="J113" s="5">
        <v>1</v>
      </c>
      <c r="K113" s="5">
        <v>1</v>
      </c>
      <c r="M113" s="7">
        <v>149.69</v>
      </c>
      <c r="N113" s="7">
        <v>149.69</v>
      </c>
      <c r="O113" s="5" t="s">
        <v>33</v>
      </c>
      <c r="P113" s="8" t="s">
        <v>48</v>
      </c>
      <c r="Q113" s="15" t="s">
        <v>306</v>
      </c>
      <c r="R113" s="8" t="s">
        <v>48</v>
      </c>
    </row>
    <row r="114" spans="3:31" s="4" customFormat="1" hidden="1" x14ac:dyDescent="0.25">
      <c r="C114" s="4" t="s">
        <v>29</v>
      </c>
      <c r="D114" s="4" t="s">
        <v>30</v>
      </c>
      <c r="E114" s="4">
        <v>16779</v>
      </c>
      <c r="F114" s="4" t="s">
        <v>31</v>
      </c>
      <c r="G114" s="5" t="s">
        <v>307</v>
      </c>
      <c r="H114" s="5" t="s">
        <v>308</v>
      </c>
      <c r="I114" s="6">
        <v>14508628</v>
      </c>
      <c r="J114" s="5">
        <v>1</v>
      </c>
      <c r="K114" s="5">
        <v>1</v>
      </c>
      <c r="M114" s="7">
        <v>19.689506666666659</v>
      </c>
      <c r="N114" s="7">
        <v>19.689506666666659</v>
      </c>
      <c r="O114" s="5" t="s">
        <v>55</v>
      </c>
      <c r="P114" s="8" t="s">
        <v>48</v>
      </c>
      <c r="Q114" s="4" t="s">
        <v>309</v>
      </c>
      <c r="R114" s="8" t="s">
        <v>48</v>
      </c>
    </row>
    <row r="115" spans="3:31" s="4" customFormat="1" hidden="1" x14ac:dyDescent="0.25">
      <c r="C115" s="4" t="s">
        <v>29</v>
      </c>
      <c r="D115" s="4" t="s">
        <v>30</v>
      </c>
      <c r="E115" s="4">
        <v>16779</v>
      </c>
      <c r="F115" s="4" t="s">
        <v>31</v>
      </c>
      <c r="G115" s="5" t="s">
        <v>310</v>
      </c>
      <c r="H115" s="5">
        <v>14522412</v>
      </c>
      <c r="I115" s="6"/>
      <c r="J115" s="5">
        <v>1</v>
      </c>
      <c r="K115" s="5">
        <v>1</v>
      </c>
      <c r="M115" s="7">
        <v>170.50824</v>
      </c>
      <c r="N115" s="7">
        <v>170.50824</v>
      </c>
      <c r="O115" s="5" t="s">
        <v>38</v>
      </c>
      <c r="P115" s="8" t="s">
        <v>48</v>
      </c>
      <c r="Q115" s="4" t="s">
        <v>311</v>
      </c>
      <c r="R115" s="8" t="s">
        <v>48</v>
      </c>
    </row>
    <row r="116" spans="3:31" s="4" customFormat="1" hidden="1" x14ac:dyDescent="0.25">
      <c r="C116" s="4" t="s">
        <v>29</v>
      </c>
      <c r="D116" s="4" t="s">
        <v>30</v>
      </c>
      <c r="E116" s="4">
        <v>16779</v>
      </c>
      <c r="F116" s="4" t="s">
        <v>31</v>
      </c>
      <c r="G116" s="5" t="s">
        <v>312</v>
      </c>
      <c r="H116" s="5">
        <v>14636301</v>
      </c>
      <c r="I116" s="6">
        <v>14390065</v>
      </c>
      <c r="J116" s="5">
        <v>1</v>
      </c>
      <c r="K116" s="5">
        <v>1</v>
      </c>
      <c r="M116" s="7">
        <v>524.16</v>
      </c>
      <c r="N116" s="7">
        <v>524.16</v>
      </c>
      <c r="O116" s="5" t="s">
        <v>33</v>
      </c>
      <c r="P116" s="8" t="s">
        <v>48</v>
      </c>
      <c r="Q116" s="4" t="s">
        <v>313</v>
      </c>
      <c r="R116" s="8" t="s">
        <v>48</v>
      </c>
    </row>
    <row r="117" spans="3:31" s="4" customFormat="1" hidden="1" x14ac:dyDescent="0.25">
      <c r="C117" s="4" t="s">
        <v>29</v>
      </c>
      <c r="D117" s="4" t="s">
        <v>30</v>
      </c>
      <c r="E117" s="4">
        <v>16779</v>
      </c>
      <c r="F117" s="4" t="s">
        <v>31</v>
      </c>
      <c r="G117" s="5" t="s">
        <v>314</v>
      </c>
      <c r="H117" s="5" t="s">
        <v>315</v>
      </c>
      <c r="I117" s="6">
        <v>14506805</v>
      </c>
      <c r="J117" s="5">
        <v>1</v>
      </c>
      <c r="K117" s="5">
        <v>2</v>
      </c>
      <c r="M117" s="7">
        <v>423.36</v>
      </c>
      <c r="N117" s="7">
        <v>423.36</v>
      </c>
      <c r="O117" s="5" t="s">
        <v>55</v>
      </c>
      <c r="P117" s="8" t="s">
        <v>48</v>
      </c>
      <c r="Q117" s="4" t="s">
        <v>316</v>
      </c>
      <c r="R117" s="8" t="s">
        <v>48</v>
      </c>
    </row>
    <row r="118" spans="3:31" s="4" customFormat="1" hidden="1" x14ac:dyDescent="0.25">
      <c r="C118" s="4" t="s">
        <v>29</v>
      </c>
      <c r="D118" s="4" t="s">
        <v>30</v>
      </c>
      <c r="E118" s="4">
        <v>16779</v>
      </c>
      <c r="F118" s="4" t="s">
        <v>31</v>
      </c>
      <c r="G118" s="5" t="s">
        <v>317</v>
      </c>
      <c r="H118" s="5" t="s">
        <v>318</v>
      </c>
      <c r="I118" s="6">
        <v>14518640</v>
      </c>
      <c r="J118" s="5">
        <v>1</v>
      </c>
      <c r="K118" s="5">
        <v>1</v>
      </c>
      <c r="M118" s="7">
        <v>335.16</v>
      </c>
      <c r="N118" s="7">
        <v>335.16</v>
      </c>
      <c r="O118" s="5" t="s">
        <v>319</v>
      </c>
      <c r="P118" s="8" t="s">
        <v>48</v>
      </c>
      <c r="Q118" s="4" t="s">
        <v>320</v>
      </c>
      <c r="R118" s="8" t="s">
        <v>48</v>
      </c>
    </row>
    <row r="119" spans="3:31" s="16" customFormat="1" hidden="1" x14ac:dyDescent="0.25">
      <c r="C119" s="16" t="s">
        <v>29</v>
      </c>
      <c r="D119" s="16" t="s">
        <v>30</v>
      </c>
      <c r="E119" s="16">
        <v>16779</v>
      </c>
      <c r="F119" s="16" t="s">
        <v>31</v>
      </c>
      <c r="G119" s="17" t="s">
        <v>321</v>
      </c>
      <c r="H119" s="17">
        <v>14509415</v>
      </c>
      <c r="I119" s="18"/>
      <c r="J119" s="17">
        <v>1</v>
      </c>
      <c r="K119" s="17">
        <v>1</v>
      </c>
      <c r="M119" s="19">
        <v>116.66666666666667</v>
      </c>
      <c r="N119" s="19">
        <v>116.66666666666667</v>
      </c>
      <c r="O119" s="17" t="s">
        <v>56</v>
      </c>
      <c r="P119" s="20" t="s">
        <v>56</v>
      </c>
      <c r="Q119" s="16" t="s">
        <v>322</v>
      </c>
      <c r="R119" s="20" t="s">
        <v>56</v>
      </c>
      <c r="S119" s="21" t="s">
        <v>323</v>
      </c>
      <c r="T119" s="22">
        <v>45430</v>
      </c>
      <c r="U119" s="26">
        <v>320000</v>
      </c>
      <c r="V119" s="33">
        <v>1</v>
      </c>
      <c r="W119" s="24">
        <f>V119*U119</f>
        <v>320000</v>
      </c>
      <c r="X119" s="16" t="s">
        <v>59</v>
      </c>
      <c r="AC119" s="16" t="s">
        <v>324</v>
      </c>
      <c r="AD119" s="16" t="s">
        <v>325</v>
      </c>
      <c r="AE119" s="16" t="s">
        <v>326</v>
      </c>
    </row>
    <row r="120" spans="3:31" s="4" customFormat="1" hidden="1" x14ac:dyDescent="0.25">
      <c r="C120" s="4" t="s">
        <v>29</v>
      </c>
      <c r="D120" s="4" t="s">
        <v>30</v>
      </c>
      <c r="E120" s="4">
        <v>16779</v>
      </c>
      <c r="F120" s="4" t="s">
        <v>31</v>
      </c>
      <c r="G120" s="5" t="s">
        <v>327</v>
      </c>
      <c r="H120" s="5">
        <v>20450765</v>
      </c>
      <c r="I120" s="6"/>
      <c r="J120" s="5">
        <v>1</v>
      </c>
      <c r="K120" s="5">
        <v>1</v>
      </c>
      <c r="M120" s="7">
        <v>235.09272150000004</v>
      </c>
      <c r="N120" s="7">
        <v>235.09272150000004</v>
      </c>
      <c r="O120" s="5" t="s">
        <v>38</v>
      </c>
      <c r="P120" s="8" t="s">
        <v>48</v>
      </c>
      <c r="Q120" s="4" t="s">
        <v>328</v>
      </c>
      <c r="R120" s="8" t="s">
        <v>48</v>
      </c>
    </row>
    <row r="121" spans="3:31" s="16" customFormat="1" hidden="1" x14ac:dyDescent="0.25">
      <c r="C121" s="16" t="s">
        <v>29</v>
      </c>
      <c r="D121" s="16" t="s">
        <v>30</v>
      </c>
      <c r="E121" s="16">
        <v>16779</v>
      </c>
      <c r="F121" s="16" t="s">
        <v>31</v>
      </c>
      <c r="G121" s="17" t="s">
        <v>329</v>
      </c>
      <c r="H121" s="17"/>
      <c r="I121" s="18"/>
      <c r="J121" s="17">
        <v>1</v>
      </c>
      <c r="K121" s="17">
        <v>1</v>
      </c>
      <c r="M121" s="19">
        <v>6.5625</v>
      </c>
      <c r="N121" s="19">
        <v>6.5625</v>
      </c>
      <c r="O121" s="17" t="s">
        <v>56</v>
      </c>
      <c r="P121" s="20" t="s">
        <v>56</v>
      </c>
      <c r="Q121" s="16" t="s">
        <v>330</v>
      </c>
      <c r="R121" s="20" t="s">
        <v>56</v>
      </c>
      <c r="S121" s="16" t="s">
        <v>272</v>
      </c>
      <c r="T121" s="40">
        <v>45412</v>
      </c>
      <c r="U121" s="16">
        <v>18000</v>
      </c>
      <c r="V121" s="33">
        <v>1</v>
      </c>
      <c r="W121" s="16">
        <f>V121*U121</f>
        <v>18000</v>
      </c>
      <c r="X121" s="16" t="s">
        <v>59</v>
      </c>
      <c r="AC121" s="16" t="s">
        <v>273</v>
      </c>
      <c r="AD121" s="16" t="s">
        <v>274</v>
      </c>
      <c r="AE121" s="16" t="s">
        <v>275</v>
      </c>
    </row>
    <row r="122" spans="3:31" s="16" customFormat="1" hidden="1" x14ac:dyDescent="0.25">
      <c r="C122" s="16" t="s">
        <v>29</v>
      </c>
      <c r="D122" s="16" t="s">
        <v>30</v>
      </c>
      <c r="E122" s="16">
        <v>16779</v>
      </c>
      <c r="F122" s="16" t="s">
        <v>31</v>
      </c>
      <c r="G122" s="17" t="s">
        <v>331</v>
      </c>
      <c r="H122" s="17">
        <v>14530378</v>
      </c>
      <c r="I122" s="18"/>
      <c r="J122" s="17">
        <v>1</v>
      </c>
      <c r="K122" s="17">
        <v>1</v>
      </c>
      <c r="M122" s="19">
        <v>4606.9143750000003</v>
      </c>
      <c r="N122" s="19">
        <v>4606.9143750000003</v>
      </c>
      <c r="O122" s="17" t="s">
        <v>332</v>
      </c>
      <c r="P122" s="20" t="s">
        <v>56</v>
      </c>
      <c r="Q122" s="16" t="s">
        <v>333</v>
      </c>
      <c r="R122" s="20" t="s">
        <v>56</v>
      </c>
      <c r="S122" s="16" t="s">
        <v>223</v>
      </c>
      <c r="T122" s="37">
        <v>45407</v>
      </c>
      <c r="U122" s="38">
        <v>1755.02</v>
      </c>
      <c r="V122" s="33">
        <v>2</v>
      </c>
      <c r="W122" s="39">
        <f>V122*U122</f>
        <v>3510.04</v>
      </c>
      <c r="X122" s="16" t="s">
        <v>59</v>
      </c>
      <c r="AC122" s="16" t="s">
        <v>265</v>
      </c>
      <c r="AD122" s="16" t="s">
        <v>266</v>
      </c>
      <c r="AE122" s="16" t="s">
        <v>267</v>
      </c>
    </row>
    <row r="123" spans="3:31" s="16" customFormat="1" hidden="1" x14ac:dyDescent="0.25">
      <c r="C123" s="16" t="s">
        <v>29</v>
      </c>
      <c r="D123" s="16" t="s">
        <v>30</v>
      </c>
      <c r="E123" s="16">
        <v>16779</v>
      </c>
      <c r="F123" s="16" t="s">
        <v>31</v>
      </c>
      <c r="G123" s="17" t="s">
        <v>334</v>
      </c>
      <c r="H123" s="17">
        <v>14532373</v>
      </c>
      <c r="I123" s="18"/>
      <c r="J123" s="17">
        <v>100</v>
      </c>
      <c r="K123" s="17">
        <v>100</v>
      </c>
      <c r="M123" s="19">
        <v>85.677480000000003</v>
      </c>
      <c r="N123" s="19">
        <v>8567.7479999999996</v>
      </c>
      <c r="O123" s="17" t="s">
        <v>55</v>
      </c>
      <c r="P123" s="20" t="s">
        <v>56</v>
      </c>
      <c r="Q123" s="16" t="s">
        <v>335</v>
      </c>
      <c r="R123" s="20" t="s">
        <v>56</v>
      </c>
      <c r="S123" s="16" t="s">
        <v>223</v>
      </c>
      <c r="T123" s="37">
        <v>45407</v>
      </c>
      <c r="U123" s="38">
        <v>38.11</v>
      </c>
      <c r="V123" s="33">
        <v>100</v>
      </c>
      <c r="W123" s="42">
        <f>V123*U123</f>
        <v>3811</v>
      </c>
      <c r="X123" s="16" t="s">
        <v>59</v>
      </c>
      <c r="AC123" s="16" t="s">
        <v>265</v>
      </c>
      <c r="AD123" s="16" t="s">
        <v>266</v>
      </c>
      <c r="AE123" s="16" t="s">
        <v>267</v>
      </c>
    </row>
    <row r="124" spans="3:31" s="16" customFormat="1" hidden="1" x14ac:dyDescent="0.25">
      <c r="C124" s="16" t="s">
        <v>29</v>
      </c>
      <c r="D124" s="16" t="s">
        <v>30</v>
      </c>
      <c r="E124" s="16">
        <v>16779</v>
      </c>
      <c r="F124" s="16" t="s">
        <v>31</v>
      </c>
      <c r="G124" s="17" t="s">
        <v>336</v>
      </c>
      <c r="H124" s="17">
        <v>14520766</v>
      </c>
      <c r="I124" s="18"/>
      <c r="J124" s="17">
        <v>2</v>
      </c>
      <c r="K124" s="17">
        <v>2</v>
      </c>
      <c r="M124" s="19">
        <v>638.51351351351354</v>
      </c>
      <c r="N124" s="19">
        <v>1277.0270270270271</v>
      </c>
      <c r="O124" s="17" t="s">
        <v>337</v>
      </c>
      <c r="P124" s="20" t="s">
        <v>56</v>
      </c>
      <c r="Q124" s="16" t="s">
        <v>338</v>
      </c>
      <c r="R124" s="20" t="s">
        <v>56</v>
      </c>
      <c r="S124" s="21" t="s">
        <v>283</v>
      </c>
      <c r="T124" s="22">
        <v>45430</v>
      </c>
      <c r="U124" s="26">
        <v>1800000</v>
      </c>
      <c r="V124" s="33">
        <v>2</v>
      </c>
      <c r="W124" s="16">
        <f>V124*U124</f>
        <v>3600000</v>
      </c>
      <c r="X124" s="16" t="s">
        <v>59</v>
      </c>
      <c r="AC124" s="16" t="s">
        <v>284</v>
      </c>
      <c r="AD124" s="16" t="s">
        <v>285</v>
      </c>
      <c r="AE124" s="16" t="s">
        <v>286</v>
      </c>
    </row>
    <row r="125" spans="3:31" s="4" customFormat="1" hidden="1" x14ac:dyDescent="0.25">
      <c r="C125" s="4" t="s">
        <v>29</v>
      </c>
      <c r="D125" s="4" t="s">
        <v>30</v>
      </c>
      <c r="E125" s="4">
        <v>16779</v>
      </c>
      <c r="F125" s="4" t="s">
        <v>31</v>
      </c>
      <c r="G125" s="5" t="s">
        <v>339</v>
      </c>
      <c r="H125" s="5">
        <v>14527315</v>
      </c>
      <c r="I125" s="43" t="s">
        <v>340</v>
      </c>
      <c r="J125" s="5">
        <v>18</v>
      </c>
      <c r="K125" s="5">
        <v>18</v>
      </c>
      <c r="M125" s="7">
        <v>195.44</v>
      </c>
      <c r="N125" s="7">
        <v>3517.92</v>
      </c>
      <c r="O125" s="5" t="s">
        <v>38</v>
      </c>
      <c r="P125" s="8" t="s">
        <v>176</v>
      </c>
      <c r="Q125" s="4" t="s">
        <v>341</v>
      </c>
      <c r="R125" s="8" t="s">
        <v>176</v>
      </c>
    </row>
    <row r="126" spans="3:31" s="16" customFormat="1" hidden="1" x14ac:dyDescent="0.25">
      <c r="C126" s="16" t="s">
        <v>29</v>
      </c>
      <c r="D126" s="16" t="s">
        <v>30</v>
      </c>
      <c r="E126" s="16">
        <v>16779</v>
      </c>
      <c r="F126" s="16" t="s">
        <v>31</v>
      </c>
      <c r="G126" s="17" t="s">
        <v>342</v>
      </c>
      <c r="H126" s="17" t="s">
        <v>343</v>
      </c>
      <c r="I126" s="18"/>
      <c r="J126" s="17">
        <v>4</v>
      </c>
      <c r="K126" s="17">
        <v>4</v>
      </c>
      <c r="M126" s="19">
        <v>87.688125000000014</v>
      </c>
      <c r="N126" s="19">
        <v>350.75250000000005</v>
      </c>
      <c r="O126" s="17" t="s">
        <v>332</v>
      </c>
      <c r="P126" s="20" t="s">
        <v>56</v>
      </c>
      <c r="Q126" s="44" t="s">
        <v>344</v>
      </c>
      <c r="R126" s="20" t="s">
        <v>56</v>
      </c>
      <c r="S126" s="16" t="s">
        <v>223</v>
      </c>
      <c r="T126" s="37">
        <v>45407</v>
      </c>
      <c r="U126" s="38">
        <v>66.81</v>
      </c>
      <c r="V126" s="33">
        <v>4</v>
      </c>
      <c r="W126" s="39">
        <f>V126*U126</f>
        <v>267.24</v>
      </c>
      <c r="X126" s="16" t="s">
        <v>59</v>
      </c>
      <c r="AC126" s="16" t="s">
        <v>265</v>
      </c>
      <c r="AD126" s="16" t="s">
        <v>266</v>
      </c>
      <c r="AE126" s="16" t="s">
        <v>267</v>
      </c>
    </row>
    <row r="127" spans="3:31" x14ac:dyDescent="0.25">
      <c r="AC127" s="9"/>
      <c r="AD127" s="9"/>
      <c r="AE127" s="9"/>
    </row>
  </sheetData>
  <autoFilter ref="A1:AH126">
    <filterColumn colId="6">
      <colorFilter dxfId="0"/>
    </filterColumn>
  </autoFilter>
  <mergeCells count="6">
    <mergeCell ref="W104:W105"/>
    <mergeCell ref="M104:M105"/>
    <mergeCell ref="N104:N105"/>
    <mergeCell ref="Q104:Q105"/>
    <mergeCell ref="U104:U105"/>
    <mergeCell ref="V104:V105"/>
  </mergeCells>
  <pageMargins left="0.7" right="0.7" top="0.75" bottom="0.75" header="0.3" footer="0.3"/>
  <pageSetup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Machine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dcterms:created xsi:type="dcterms:W3CDTF">2024-06-10T07:28:24Z</dcterms:created>
  <dcterms:modified xsi:type="dcterms:W3CDTF">2024-07-02T03:08:23Z</dcterms:modified>
</cp:coreProperties>
</file>