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Zar Ni Myint\"/>
    </mc:Choice>
  </mc:AlternateContent>
  <bookViews>
    <workbookView xWindow="0" yWindow="0" windowWidth="20490" windowHeight="7335"/>
  </bookViews>
  <sheets>
    <sheet name="MLM OPEX" sheetId="1" r:id="rId1"/>
    <sheet name="ATTACH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66" i="1" l="1"/>
  <c r="Z35" i="1"/>
  <c r="Z32" i="1"/>
  <c r="Z30" i="1"/>
  <c r="Z28" i="1"/>
  <c r="Z13" i="1"/>
  <c r="Z11" i="1"/>
  <c r="Z7" i="1"/>
  <c r="Z4" i="1"/>
  <c r="V3" i="1"/>
  <c r="P3" i="1"/>
  <c r="N66" i="1"/>
  <c r="N35" i="1"/>
  <c r="N32" i="1"/>
  <c r="N30" i="1"/>
  <c r="N28" i="1"/>
  <c r="N13" i="1"/>
  <c r="N11" i="1"/>
  <c r="N7" i="1"/>
  <c r="N4" i="1"/>
  <c r="M66" i="1"/>
  <c r="M35" i="1"/>
  <c r="M32" i="1"/>
  <c r="M30" i="1"/>
  <c r="M28" i="1"/>
  <c r="M13" i="1"/>
  <c r="M11" i="1"/>
  <c r="M7" i="1"/>
  <c r="M4" i="1"/>
  <c r="L66" i="1"/>
  <c r="L35" i="1"/>
  <c r="L32" i="1"/>
  <c r="L30" i="1"/>
  <c r="L28" i="1"/>
  <c r="L13" i="1"/>
  <c r="L11" i="1"/>
  <c r="L7" i="1"/>
  <c r="L4" i="1"/>
  <c r="Z67" i="1" l="1"/>
  <c r="M67" i="1"/>
  <c r="L67" i="1"/>
  <c r="N67" i="1"/>
  <c r="AB5" i="1"/>
  <c r="AB6" i="1"/>
  <c r="AB8" i="1"/>
  <c r="AB9" i="1"/>
  <c r="AB10" i="1"/>
  <c r="AB12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9" i="1"/>
  <c r="AB31" i="1"/>
  <c r="AB33" i="1"/>
  <c r="AB34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3" i="1"/>
  <c r="X66" i="1"/>
  <c r="X35" i="1"/>
  <c r="X32" i="1"/>
  <c r="X30" i="1"/>
  <c r="X28" i="1"/>
  <c r="X13" i="1"/>
  <c r="X11" i="1"/>
  <c r="X7" i="1"/>
  <c r="X4" i="1"/>
  <c r="Y66" i="1"/>
  <c r="Y35" i="1"/>
  <c r="Y32" i="1"/>
  <c r="Y30" i="1"/>
  <c r="Y28" i="1"/>
  <c r="Y13" i="1"/>
  <c r="Y11" i="1"/>
  <c r="Y7" i="1"/>
  <c r="Y4" i="1"/>
  <c r="W66" i="1"/>
  <c r="W35" i="1"/>
  <c r="W32" i="1"/>
  <c r="W30" i="1"/>
  <c r="W28" i="1"/>
  <c r="W13" i="1"/>
  <c r="W11" i="1"/>
  <c r="W7" i="1"/>
  <c r="W4" i="1"/>
  <c r="U66" i="1"/>
  <c r="U35" i="1"/>
  <c r="U32" i="1"/>
  <c r="U30" i="1"/>
  <c r="U28" i="1"/>
  <c r="U13" i="1"/>
  <c r="U11" i="1"/>
  <c r="U7" i="1"/>
  <c r="U4" i="1"/>
  <c r="H66" i="1"/>
  <c r="H35" i="1"/>
  <c r="H32" i="1"/>
  <c r="H30" i="1"/>
  <c r="H28" i="1"/>
  <c r="H13" i="1"/>
  <c r="H11" i="1"/>
  <c r="H7" i="1"/>
  <c r="H4" i="1"/>
  <c r="D3" i="1"/>
  <c r="X67" i="1" l="1"/>
  <c r="Y67" i="1"/>
  <c r="W67" i="1"/>
  <c r="U67" i="1"/>
  <c r="H67" i="1"/>
  <c r="J64" i="1" l="1"/>
  <c r="D5" i="1"/>
  <c r="D6" i="1"/>
  <c r="D8" i="1"/>
  <c r="D9" i="1"/>
  <c r="D10" i="1"/>
  <c r="D12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9" i="1"/>
  <c r="D31" i="1"/>
  <c r="D33" i="1"/>
  <c r="D34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J3" i="1"/>
  <c r="AA66" i="1"/>
  <c r="AB66" i="1" s="1"/>
  <c r="AA35" i="1"/>
  <c r="AB35" i="1" s="1"/>
  <c r="AA32" i="1"/>
  <c r="AB32" i="1" s="1"/>
  <c r="AA30" i="1"/>
  <c r="AB30" i="1" s="1"/>
  <c r="AA28" i="1"/>
  <c r="AB28" i="1" s="1"/>
  <c r="AA13" i="1"/>
  <c r="AB13" i="1" s="1"/>
  <c r="AA11" i="1"/>
  <c r="AB11" i="1" s="1"/>
  <c r="AA7" i="1"/>
  <c r="AB7" i="1" s="1"/>
  <c r="AA4" i="1"/>
  <c r="AB4" i="1" s="1"/>
  <c r="AC3" i="1" l="1"/>
  <c r="AA67" i="1"/>
  <c r="V5" i="1"/>
  <c r="V6" i="1"/>
  <c r="V8" i="1"/>
  <c r="V9" i="1"/>
  <c r="V10" i="1"/>
  <c r="V12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9" i="1"/>
  <c r="V31" i="1"/>
  <c r="V33" i="1"/>
  <c r="V34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P5" i="1"/>
  <c r="P6" i="1"/>
  <c r="P8" i="1"/>
  <c r="P9" i="1"/>
  <c r="P10" i="1"/>
  <c r="P12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9" i="1"/>
  <c r="P31" i="1"/>
  <c r="P33" i="1"/>
  <c r="P34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J5" i="1"/>
  <c r="J6" i="1"/>
  <c r="J8" i="1"/>
  <c r="J9" i="1"/>
  <c r="J10" i="1"/>
  <c r="J1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9" i="1"/>
  <c r="J31" i="1"/>
  <c r="J33" i="1"/>
  <c r="J34" i="1"/>
  <c r="J36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5" i="1"/>
  <c r="T66" i="1"/>
  <c r="T35" i="1"/>
  <c r="T32" i="1"/>
  <c r="T30" i="1"/>
  <c r="T28" i="1"/>
  <c r="T13" i="1"/>
  <c r="T11" i="1"/>
  <c r="T7" i="1"/>
  <c r="T4" i="1"/>
  <c r="S66" i="1"/>
  <c r="R66" i="1"/>
  <c r="Q66" i="1"/>
  <c r="S35" i="1"/>
  <c r="R35" i="1"/>
  <c r="Q35" i="1"/>
  <c r="S32" i="1"/>
  <c r="R32" i="1"/>
  <c r="Q32" i="1"/>
  <c r="S30" i="1"/>
  <c r="R30" i="1"/>
  <c r="Q30" i="1"/>
  <c r="S28" i="1"/>
  <c r="R28" i="1"/>
  <c r="Q28" i="1"/>
  <c r="S13" i="1"/>
  <c r="R13" i="1"/>
  <c r="Q13" i="1"/>
  <c r="S11" i="1"/>
  <c r="R11" i="1"/>
  <c r="Q11" i="1"/>
  <c r="S7" i="1"/>
  <c r="R7" i="1"/>
  <c r="Q7" i="1"/>
  <c r="S4" i="1"/>
  <c r="R4" i="1"/>
  <c r="Q4" i="1"/>
  <c r="AC5" i="1" l="1"/>
  <c r="AC58" i="1"/>
  <c r="AC50" i="1"/>
  <c r="AC42" i="1"/>
  <c r="AC33" i="1"/>
  <c r="AC22" i="1"/>
  <c r="AC14" i="1"/>
  <c r="AB67" i="1"/>
  <c r="AC61" i="1"/>
  <c r="AC53" i="1"/>
  <c r="AC45" i="1"/>
  <c r="AC60" i="1"/>
  <c r="AC52" i="1"/>
  <c r="AC44" i="1"/>
  <c r="AC36" i="1"/>
  <c r="AC59" i="1"/>
  <c r="AC51" i="1"/>
  <c r="AC43" i="1"/>
  <c r="AC64" i="1"/>
  <c r="AC21" i="1"/>
  <c r="AC12" i="1"/>
  <c r="AC56" i="1"/>
  <c r="AC48" i="1"/>
  <c r="AC40" i="1"/>
  <c r="AC29" i="1"/>
  <c r="AC20" i="1"/>
  <c r="AC10" i="1"/>
  <c r="AC63" i="1"/>
  <c r="AC55" i="1"/>
  <c r="AC47" i="1"/>
  <c r="AC27" i="1"/>
  <c r="AC19" i="1"/>
  <c r="AC62" i="1"/>
  <c r="AC54" i="1"/>
  <c r="AC46" i="1"/>
  <c r="AC65" i="1"/>
  <c r="AC57" i="1"/>
  <c r="AC49" i="1"/>
  <c r="AC41" i="1"/>
  <c r="AC31" i="1"/>
  <c r="AC39" i="1"/>
  <c r="AC9" i="1"/>
  <c r="AC38" i="1"/>
  <c r="AC26" i="1"/>
  <c r="AC18" i="1"/>
  <c r="AC8" i="1"/>
  <c r="AC25" i="1"/>
  <c r="AC17" i="1"/>
  <c r="AC6" i="1"/>
  <c r="AC24" i="1"/>
  <c r="AC16" i="1"/>
  <c r="AC34" i="1"/>
  <c r="AC23" i="1"/>
  <c r="AC15" i="1"/>
  <c r="V35" i="1"/>
  <c r="T67" i="1"/>
  <c r="Q67" i="1"/>
  <c r="R67" i="1"/>
  <c r="S67" i="1"/>
  <c r="C66" i="1"/>
  <c r="C35" i="1"/>
  <c r="C32" i="1"/>
  <c r="C30" i="1"/>
  <c r="C28" i="1"/>
  <c r="C13" i="1"/>
  <c r="C11" i="1"/>
  <c r="C7" i="1"/>
  <c r="C4" i="1"/>
  <c r="B66" i="1"/>
  <c r="B35" i="1"/>
  <c r="B32" i="1"/>
  <c r="B30" i="1"/>
  <c r="B28" i="1"/>
  <c r="B13" i="1"/>
  <c r="B11" i="1"/>
  <c r="B7" i="1"/>
  <c r="B4" i="1"/>
  <c r="D35" i="1" l="1"/>
  <c r="D32" i="1"/>
  <c r="D4" i="1"/>
  <c r="D28" i="1"/>
  <c r="D30" i="1"/>
  <c r="D66" i="1"/>
  <c r="D7" i="1"/>
  <c r="D11" i="1"/>
  <c r="D13" i="1"/>
  <c r="B67" i="1"/>
  <c r="C67" i="1"/>
  <c r="D67" i="1" l="1"/>
  <c r="V66" i="1"/>
  <c r="O66" i="1"/>
  <c r="K66" i="1"/>
  <c r="I66" i="1"/>
  <c r="G66" i="1"/>
  <c r="E66" i="1"/>
  <c r="O35" i="1"/>
  <c r="K35" i="1"/>
  <c r="I35" i="1"/>
  <c r="G35" i="1"/>
  <c r="F35" i="1"/>
  <c r="E35" i="1"/>
  <c r="V32" i="1"/>
  <c r="O32" i="1"/>
  <c r="K32" i="1"/>
  <c r="I32" i="1"/>
  <c r="G32" i="1"/>
  <c r="F32" i="1"/>
  <c r="E32" i="1"/>
  <c r="V30" i="1"/>
  <c r="O30" i="1"/>
  <c r="K30" i="1"/>
  <c r="I30" i="1"/>
  <c r="G30" i="1"/>
  <c r="F30" i="1"/>
  <c r="E30" i="1"/>
  <c r="V28" i="1"/>
  <c r="O28" i="1"/>
  <c r="K28" i="1"/>
  <c r="I28" i="1"/>
  <c r="G28" i="1"/>
  <c r="F28" i="1"/>
  <c r="E28" i="1"/>
  <c r="V13" i="1"/>
  <c r="O13" i="1"/>
  <c r="K13" i="1"/>
  <c r="I13" i="1"/>
  <c r="G13" i="1"/>
  <c r="F13" i="1"/>
  <c r="E13" i="1"/>
  <c r="V11" i="1"/>
  <c r="O11" i="1"/>
  <c r="K11" i="1"/>
  <c r="I11" i="1"/>
  <c r="G11" i="1"/>
  <c r="F11" i="1"/>
  <c r="E11" i="1"/>
  <c r="V7" i="1"/>
  <c r="O7" i="1"/>
  <c r="K7" i="1"/>
  <c r="I7" i="1"/>
  <c r="G7" i="1"/>
  <c r="F7" i="1"/>
  <c r="E7" i="1"/>
  <c r="V4" i="1"/>
  <c r="O4" i="1"/>
  <c r="K4" i="1"/>
  <c r="P4" i="1" s="1"/>
  <c r="I4" i="1"/>
  <c r="G4" i="1"/>
  <c r="F4" i="1"/>
  <c r="E4" i="1"/>
  <c r="J11" i="1" l="1"/>
  <c r="J4" i="1"/>
  <c r="J30" i="1"/>
  <c r="J7" i="1"/>
  <c r="P7" i="1"/>
  <c r="J13" i="1"/>
  <c r="P35" i="1"/>
  <c r="P66" i="1"/>
  <c r="P28" i="1"/>
  <c r="J32" i="1"/>
  <c r="P11" i="1"/>
  <c r="P30" i="1"/>
  <c r="P13" i="1"/>
  <c r="J35" i="1"/>
  <c r="J28" i="1"/>
  <c r="P32" i="1"/>
  <c r="V67" i="1"/>
  <c r="G67" i="1"/>
  <c r="I67" i="1"/>
  <c r="E67" i="1"/>
  <c r="O67" i="1"/>
  <c r="K67" i="1"/>
  <c r="P67" i="1" l="1"/>
  <c r="AC7" i="1"/>
  <c r="AC30" i="1"/>
  <c r="AC28" i="1"/>
  <c r="AC4" i="1"/>
  <c r="AC11" i="1"/>
  <c r="AC13" i="1"/>
  <c r="AC32" i="1"/>
  <c r="AC35" i="1"/>
  <c r="F66" i="1" l="1"/>
  <c r="J66" i="1" s="1"/>
  <c r="J37" i="1"/>
  <c r="AC37" i="1"/>
  <c r="AC66" i="1" l="1"/>
  <c r="AC67" i="1" s="1"/>
  <c r="J67" i="1"/>
  <c r="F67" i="1"/>
</calcChain>
</file>

<file path=xl/sharedStrings.xml><?xml version="1.0" encoding="utf-8"?>
<sst xmlns="http://schemas.openxmlformats.org/spreadsheetml/2006/main" count="219" uniqueCount="126">
  <si>
    <t>Account</t>
  </si>
  <si>
    <t>1st Week</t>
  </si>
  <si>
    <t>2nd Week</t>
  </si>
  <si>
    <t>3rd Week</t>
  </si>
  <si>
    <t>4th Week</t>
  </si>
  <si>
    <t>Total</t>
  </si>
  <si>
    <t>Admin - Employee Salary Expenses</t>
  </si>
  <si>
    <t>Employee Salary</t>
  </si>
  <si>
    <t>Admin - Employee Travelling Expenses - Local Trip</t>
  </si>
  <si>
    <t>Admin - Employee Travelling Expenses - Oversea Trip</t>
  </si>
  <si>
    <t>Travelling Expenses</t>
  </si>
  <si>
    <t>Admin - Car Fuel Expenses</t>
  </si>
  <si>
    <t>Admin - Car Licence Charges</t>
  </si>
  <si>
    <t>Admin - Car Repair &amp; Maintenance Charges</t>
  </si>
  <si>
    <t>Vehicle Expenses</t>
  </si>
  <si>
    <t>Admin - Office Rental Expenses</t>
  </si>
  <si>
    <t>Office Rental</t>
  </si>
  <si>
    <t>Admin - Employee Bonus</t>
  </si>
  <si>
    <t>Admin - Employee Overtime Charges</t>
  </si>
  <si>
    <t>Admin - Employee Stay Visa Expenses</t>
  </si>
  <si>
    <t>Admin - Employee Training Expenses - Local</t>
  </si>
  <si>
    <t>Admin - Employee Training Expenses - Oversea</t>
  </si>
  <si>
    <t>Admin - Employee Uniform Expenses</t>
  </si>
  <si>
    <t>Admin - Employee Welfare Expenses</t>
  </si>
  <si>
    <t>Admin - Employee Party Expenses</t>
  </si>
  <si>
    <t>Admin - Employee commission</t>
  </si>
  <si>
    <t>Admin - Employee insurance</t>
  </si>
  <si>
    <t>Admin - Employee Meal Allowance</t>
  </si>
  <si>
    <t>Admin - Employee Medical Expenses</t>
  </si>
  <si>
    <t>Admin - Transportation &amp; Ferry Charges</t>
  </si>
  <si>
    <t>Admin - SSB Fees</t>
  </si>
  <si>
    <t>Employee Expenses</t>
  </si>
  <si>
    <t>Admin - Taxes, fees and charges</t>
  </si>
  <si>
    <t>Tax and Bill</t>
  </si>
  <si>
    <t>Admin - Soft Ware</t>
  </si>
  <si>
    <t>Software</t>
  </si>
  <si>
    <t>Admin - Gift &amp; Present Expenses</t>
  </si>
  <si>
    <t>Admin - Donation Expenses</t>
  </si>
  <si>
    <t>Gift &amp; Donation</t>
  </si>
  <si>
    <t>Admin - Advertising Expenses</t>
  </si>
  <si>
    <t>Admin - Audit Fees</t>
  </si>
  <si>
    <t>Admin - Bank Charges</t>
  </si>
  <si>
    <t>Admin - Bad Debt written-off</t>
  </si>
  <si>
    <t>Admin - Communication &amp; Telephone Expenses</t>
  </si>
  <si>
    <t>Admin - Computer &amp; Copier Repair Charges</t>
  </si>
  <si>
    <t>Admin - Copy and Binding Charges</t>
  </si>
  <si>
    <t>Admin - Dhl Charges</t>
  </si>
  <si>
    <t>Admin - Electricity Expenses</t>
  </si>
  <si>
    <t>Admin - Entertainment Expenses</t>
  </si>
  <si>
    <t>Admin - Miscellaneous Expenses</t>
  </si>
  <si>
    <t>Admin - Office Repair &amp; Maintenance Charges</t>
  </si>
  <si>
    <t>Admin - Office Supplies Expenses</t>
  </si>
  <si>
    <t>Admin - Printing and Stationery</t>
  </si>
  <si>
    <t>Admin - Business License Expenses</t>
  </si>
  <si>
    <t>Admin - Consultant Fees</t>
  </si>
  <si>
    <t>Admin - Legal Fees</t>
  </si>
  <si>
    <t>Admin - R &amp; D Expenses</t>
  </si>
  <si>
    <t>Admin- Labour Cost</t>
  </si>
  <si>
    <t>Admin- Tools &amp; equipment</t>
  </si>
  <si>
    <t>Admin- External service cost</t>
  </si>
  <si>
    <t>Admin - Stock Maintenance (units,parts)</t>
  </si>
  <si>
    <t>Admin - ISO Certification Fees</t>
  </si>
  <si>
    <t>Admin - Company Registration Expenses</t>
  </si>
  <si>
    <t>Admin - Operation Expenses</t>
  </si>
  <si>
    <t>Admin - Machine Rental Chgs</t>
  </si>
  <si>
    <t>Admin - Sale &amp; Marketing Exp</t>
  </si>
  <si>
    <t>Admin - Labortary Exp</t>
  </si>
  <si>
    <t>Admin - Director Expenses</t>
  </si>
  <si>
    <t>Admin - Generator &amp; Other Machine repair and Maintain</t>
  </si>
  <si>
    <t>Other Expenses</t>
  </si>
  <si>
    <t>NOV'24</t>
  </si>
  <si>
    <t>Net Income</t>
  </si>
  <si>
    <t>-  Total Expenses</t>
  </si>
  <si>
    <t>-    Total Exchange Gain/ Loss</t>
  </si>
  <si>
    <t/>
  </si>
  <si>
    <t>-    [63011001] Gain on FX revaluation-MLM</t>
  </si>
  <si>
    <t>-  Exchange Gain/ Loss</t>
  </si>
  <si>
    <t>-    Total ADMIN EXPENSES</t>
  </si>
  <si>
    <t>-    [62010054] Admin - Employee SSB Expenses-MLM</t>
  </si>
  <si>
    <t>-    [62010052] Admin - Employee Meal Allowance-MLM</t>
  </si>
  <si>
    <t>-    [62010051] Admin - Employee Transportation &amp; Ferry Charges-MLM</t>
  </si>
  <si>
    <t>-    [62010030] Admin - Office Supplies Expenses-MLM</t>
  </si>
  <si>
    <t>-    [62010027] Admin - Miscellaneous Expenses-MLM</t>
  </si>
  <si>
    <t>-    [62010021] Admin - Employee Travelling Expenses - Local Trip-MLM</t>
  </si>
  <si>
    <t>-    [62010009] Admin - Computer &amp; Copier Repair Charges-MLM</t>
  </si>
  <si>
    <t>-    [62010007] Admin - Car Repair &amp; Maintenance Charges-MLM</t>
  </si>
  <si>
    <t>-    [62010005] Admin - Car Fuel Expenses-MLM</t>
  </si>
  <si>
    <t>-    [62010003] Admin - Bank Charges-MLM</t>
  </si>
  <si>
    <t>-  ADMIN EXPENSES</t>
  </si>
  <si>
    <t>Expenses</t>
  </si>
  <si>
    <t>-  Total Other Income</t>
  </si>
  <si>
    <t>Other Income</t>
  </si>
  <si>
    <t>Gross Profit</t>
  </si>
  <si>
    <t>-  Total Cost of Sales</t>
  </si>
  <si>
    <t>-    Total COST OF GOODS SOLD - SERVICE</t>
  </si>
  <si>
    <t>-    [51040001] Cost of Service - Commission-MLM</t>
  </si>
  <si>
    <t>-  COST OF GOODS SOLD - SERVICE</t>
  </si>
  <si>
    <t>-    Total COST OF GOODS SOLD - PARTS</t>
  </si>
  <si>
    <t>-    [51020015] COGS - Commission Parts-MLM</t>
  </si>
  <si>
    <t>-  COST OF GOODS SOLD - PARTS</t>
  </si>
  <si>
    <t>-    Total COST OF GOODS SOLD - UNITS</t>
  </si>
  <si>
    <t>-    [51010054] COGS - Commission Units-MLM</t>
  </si>
  <si>
    <t>-  COST OF GOODS SOLD - UNITS</t>
  </si>
  <si>
    <t>Cost of Sales</t>
  </si>
  <si>
    <t>-  Total Income</t>
  </si>
  <si>
    <t>-    Total REVENUE - SERVICE INCOME</t>
  </si>
  <si>
    <t>-    [41040003] Service - Internal Service Income-MLM</t>
  </si>
  <si>
    <t>-    [41040002] Service - External Service Income-MLM</t>
  </si>
  <si>
    <t>-  REVENUE - SERVICE INCOME</t>
  </si>
  <si>
    <t>Income</t>
  </si>
  <si>
    <t>YTD</t>
  </si>
  <si>
    <t>Tracking-2</t>
  </si>
  <si>
    <t>Tracking-1</t>
  </si>
  <si>
    <t>Mawlamyaing Branch</t>
  </si>
  <si>
    <t>Profit &amp; Loss</t>
  </si>
  <si>
    <t>[[HIDE_COL]]</t>
  </si>
  <si>
    <t>-    [62010016] Admin - Employee Overtime Charges-MLM</t>
  </si>
  <si>
    <t>-    [62010014] Admin - Electricity Expenses-MLM</t>
  </si>
  <si>
    <t>-    [63011002] Loss on FX revaluation-MLM</t>
  </si>
  <si>
    <t>-    [62010043] Rounding Account-MLM</t>
  </si>
  <si>
    <t>-    Total REVENUE - BRANCH COMMISSION INCOME</t>
  </si>
  <si>
    <t>-    [41050002] Parts - Commission Income-MLM</t>
  </si>
  <si>
    <t>-  REVENUE - BRANCH COMMISSION INCOME</t>
  </si>
  <si>
    <t>2024-11-22</t>
  </si>
  <si>
    <t>2024-11-01 to 2024-11-22</t>
  </si>
  <si>
    <t>38,70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</si>
</sst>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800000"/>
      <name val="Arial"/>
      <family val="2"/>
      <charset val="1"/>
    </font>
    <font>
      <b/>
      <sz val="10"/>
      <color rgb="FF8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80"/>
        <bgColor rgb="FF000080"/>
      </patternFill>
    </fill>
    <fill>
      <patternFill patternType="solid">
        <fgColor rgb="FFC0C0C0"/>
        <bgColor rgb="FFCCCCFF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0" fillId="3" borderId="0" xfId="0" applyFill="1"/>
    <xf numFmtId="0" fontId="3" fillId="3" borderId="0" xfId="0" applyFont="1" applyFill="1"/>
    <xf numFmtId="0" fontId="1" fillId="0" borderId="0" xfId="0" applyFont="1"/>
    <xf numFmtId="0" fontId="4" fillId="0" borderId="0" xfId="1"/>
    <xf numFmtId="0" fontId="4" fillId="0" borderId="1" xfId="1" applyFont="1" applyBorder="1"/>
    <xf numFmtId="0" fontId="5" fillId="0" borderId="1" xfId="1" applyFont="1" applyBorder="1"/>
    <xf numFmtId="39" fontId="5" fillId="0" borderId="1" xfId="1" applyNumberFormat="1" applyFont="1" applyBorder="1"/>
    <xf numFmtId="0" fontId="5" fillId="0" borderId="1" xfId="1" applyFont="1" applyBorder="1" applyAlignment="1">
      <alignment vertical="center"/>
    </xf>
    <xf numFmtId="0" fontId="5" fillId="0" borderId="2" xfId="1" applyFont="1" applyBorder="1"/>
    <xf numFmtId="39" fontId="5" fillId="0" borderId="2" xfId="1" applyNumberFormat="1" applyFont="1" applyBorder="1"/>
    <xf numFmtId="0" fontId="5" fillId="0" borderId="2" xfId="1" applyFont="1" applyBorder="1" applyAlignment="1">
      <alignment vertical="center"/>
    </xf>
    <xf numFmtId="39" fontId="4" fillId="0" borderId="0" xfId="1" applyNumberFormat="1" applyFont="1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4" borderId="0" xfId="1" applyFont="1" applyFill="1"/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8" fillId="5" borderId="0" xfId="1" applyFont="1" applyFill="1"/>
    <xf numFmtId="0" fontId="9" fillId="5" borderId="0" xfId="1" applyFont="1" applyFill="1"/>
    <xf numFmtId="0" fontId="9" fillId="5" borderId="0" xfId="1" applyFont="1" applyFill="1" applyAlignment="1">
      <alignment horizontal="center" vertical="center"/>
    </xf>
    <xf numFmtId="39" fontId="5" fillId="2" borderId="2" xfId="1" applyNumberFormat="1" applyFont="1" applyFill="1" applyBorder="1"/>
    <xf numFmtId="0" fontId="9" fillId="5" borderId="0" xfId="1" applyFont="1" applyFill="1" applyBorder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7"/>
  <sheetViews>
    <sheetView tabSelected="1" workbookViewId="0">
      <pane xSplit="1" ySplit="3" topLeftCell="B23" activePane="bottomRight" state="frozen"/>
      <selection pane="topRight" activeCell="B1" sqref="B1"/>
      <selection pane="bottomLeft" activeCell="A4" sqref="A4"/>
      <selection pane="bottomRight" activeCell="M30" sqref="M30"/>
    </sheetView>
  </sheetViews>
  <sheetFormatPr defaultRowHeight="15" outlineLevelRow="2" outlineLevelCol="3" x14ac:dyDescent="0.25"/>
  <cols>
    <col min="1" max="1" width="48.140625" bestFit="1" customWidth="1"/>
    <col min="2" max="3" width="9.140625" customWidth="1" outlineLevel="2"/>
    <col min="4" max="4" width="8.85546875" customWidth="1" outlineLevel="1"/>
    <col min="5" max="9" width="9.140625" customWidth="1" outlineLevel="2"/>
    <col min="10" max="10" width="8.85546875" customWidth="1" outlineLevel="1"/>
    <col min="11" max="15" width="9.140625" customWidth="1" outlineLevel="2"/>
    <col min="16" max="16" width="8.85546875" customWidth="1" outlineLevel="1"/>
    <col min="17" max="21" width="9.140625" customWidth="1" outlineLevel="2"/>
    <col min="22" max="22" width="8.85546875" customWidth="1" outlineLevel="1"/>
    <col min="23" max="27" width="8.85546875" customWidth="1" outlineLevel="3"/>
    <col min="28" max="28" width="8.85546875" customWidth="1" outlineLevel="1"/>
  </cols>
  <sheetData>
    <row r="1" spans="1:29" x14ac:dyDescent="0.25">
      <c r="A1" s="1"/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  <c r="R1" s="1" t="s">
        <v>70</v>
      </c>
      <c r="S1" s="1" t="s">
        <v>70</v>
      </c>
      <c r="T1" s="1" t="s">
        <v>70</v>
      </c>
      <c r="U1" s="1" t="s">
        <v>70</v>
      </c>
      <c r="V1" s="1" t="s">
        <v>70</v>
      </c>
      <c r="W1" s="1" t="s">
        <v>70</v>
      </c>
      <c r="X1" s="1" t="s">
        <v>70</v>
      </c>
      <c r="Y1" s="1" t="s">
        <v>70</v>
      </c>
      <c r="Z1" s="1" t="s">
        <v>70</v>
      </c>
      <c r="AA1" s="1" t="s">
        <v>70</v>
      </c>
      <c r="AB1" s="1" t="s">
        <v>70</v>
      </c>
      <c r="AC1" s="1" t="s">
        <v>70</v>
      </c>
    </row>
    <row r="2" spans="1:29" outlineLevel="1" x14ac:dyDescent="0.25">
      <c r="A2" s="1" t="s">
        <v>0</v>
      </c>
      <c r="B2" s="2">
        <v>1</v>
      </c>
      <c r="C2" s="2">
        <v>2</v>
      </c>
      <c r="D2" s="2" t="s">
        <v>1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 t="s">
        <v>2</v>
      </c>
      <c r="K2" s="2">
        <v>11</v>
      </c>
      <c r="L2" s="2">
        <v>12</v>
      </c>
      <c r="M2" s="2">
        <v>13</v>
      </c>
      <c r="N2" s="2">
        <v>14</v>
      </c>
      <c r="O2" s="2">
        <v>16</v>
      </c>
      <c r="P2" s="2" t="s">
        <v>3</v>
      </c>
      <c r="Q2" s="2">
        <v>18</v>
      </c>
      <c r="R2" s="2">
        <v>19</v>
      </c>
      <c r="S2" s="2">
        <v>20</v>
      </c>
      <c r="T2" s="2">
        <v>21</v>
      </c>
      <c r="U2" s="2">
        <v>22</v>
      </c>
      <c r="V2" s="2" t="s">
        <v>4</v>
      </c>
      <c r="W2" s="2">
        <v>26</v>
      </c>
      <c r="X2" s="2">
        <v>27</v>
      </c>
      <c r="Y2" s="2">
        <v>28</v>
      </c>
      <c r="Z2" s="2">
        <v>29</v>
      </c>
      <c r="AA2" s="2">
        <v>30</v>
      </c>
      <c r="AB2" s="2" t="s">
        <v>4</v>
      </c>
      <c r="AC2" s="1" t="s">
        <v>5</v>
      </c>
    </row>
    <row r="3" spans="1:29" outlineLevel="1" x14ac:dyDescent="0.25">
      <c r="A3" s="3" t="s">
        <v>6</v>
      </c>
      <c r="D3" s="4">
        <f t="shared" ref="D3:D34" si="0">SUM(B3:C3)</f>
        <v>0</v>
      </c>
      <c r="J3" s="4">
        <f t="shared" ref="J3:J34" si="1">SUM(E3:I3)</f>
        <v>0</v>
      </c>
      <c r="P3" s="4">
        <f>SUM(K3:O3)</f>
        <v>0</v>
      </c>
      <c r="V3" s="4">
        <f t="shared" ref="V3:V34" si="2">SUM(Q3:U3)</f>
        <v>0</v>
      </c>
      <c r="AB3" s="4">
        <f>SUM(W3:AA3)</f>
        <v>0</v>
      </c>
      <c r="AC3" s="4">
        <f t="shared" ref="AC3:AC34" si="3">SUM(D3,P3,J3,V3,AB3)</f>
        <v>0</v>
      </c>
    </row>
    <row r="4" spans="1:29" outlineLevel="1" x14ac:dyDescent="0.25">
      <c r="A4" s="5" t="s">
        <v>7</v>
      </c>
      <c r="B4" s="4">
        <f t="shared" ref="B4:C4" si="4">SUM(B3)</f>
        <v>0</v>
      </c>
      <c r="C4" s="4">
        <f t="shared" si="4"/>
        <v>0</v>
      </c>
      <c r="D4" s="4">
        <f t="shared" si="0"/>
        <v>0</v>
      </c>
      <c r="E4" s="4">
        <f t="shared" ref="E4:S4" si="5">SUM(E3)</f>
        <v>0</v>
      </c>
      <c r="F4" s="4">
        <f t="shared" si="5"/>
        <v>0</v>
      </c>
      <c r="G4" s="4">
        <f t="shared" si="5"/>
        <v>0</v>
      </c>
      <c r="H4" s="4">
        <f t="shared" ref="H4" si="6">SUM(H3)</f>
        <v>0</v>
      </c>
      <c r="I4" s="4">
        <f t="shared" si="5"/>
        <v>0</v>
      </c>
      <c r="J4" s="4">
        <f t="shared" si="1"/>
        <v>0</v>
      </c>
      <c r="K4" s="4">
        <f t="shared" si="5"/>
        <v>0</v>
      </c>
      <c r="L4" s="4">
        <f t="shared" ref="L4:N4" si="7">SUM(L3)</f>
        <v>0</v>
      </c>
      <c r="M4" s="4">
        <f t="shared" si="7"/>
        <v>0</v>
      </c>
      <c r="N4" s="4">
        <f t="shared" si="7"/>
        <v>0</v>
      </c>
      <c r="O4" s="4">
        <f t="shared" si="5"/>
        <v>0</v>
      </c>
      <c r="P4" s="4">
        <f>SUM(K4:O4)</f>
        <v>0</v>
      </c>
      <c r="Q4" s="4">
        <f t="shared" si="5"/>
        <v>0</v>
      </c>
      <c r="R4" s="4">
        <f t="shared" si="5"/>
        <v>0</v>
      </c>
      <c r="S4" s="4">
        <f t="shared" si="5"/>
        <v>0</v>
      </c>
      <c r="T4" s="4">
        <f t="shared" ref="T4" si="8">SUM(T3)</f>
        <v>0</v>
      </c>
      <c r="U4" s="4">
        <f t="shared" ref="U4" si="9">SUM(U3)</f>
        <v>0</v>
      </c>
      <c r="V4" s="4">
        <f t="shared" si="2"/>
        <v>0</v>
      </c>
      <c r="W4" s="4">
        <f t="shared" ref="W4:AA4" si="10">SUM(W3)</f>
        <v>0</v>
      </c>
      <c r="X4" s="4">
        <f t="shared" ref="X4:Y4" si="11">SUM(X3)</f>
        <v>0</v>
      </c>
      <c r="Y4" s="4">
        <f t="shared" si="11"/>
        <v>0</v>
      </c>
      <c r="Z4" s="4">
        <f t="shared" ref="Z4" si="12">SUM(Z3)</f>
        <v>0</v>
      </c>
      <c r="AA4" s="4">
        <f t="shared" si="10"/>
        <v>0</v>
      </c>
      <c r="AB4" s="4">
        <f t="shared" ref="AB4:AB66" si="13">SUM(W4:AA4)</f>
        <v>0</v>
      </c>
      <c r="AC4" s="4">
        <f t="shared" si="3"/>
        <v>0</v>
      </c>
    </row>
    <row r="5" spans="1:29" outlineLevel="2" x14ac:dyDescent="0.25">
      <c r="A5" s="3" t="s">
        <v>8</v>
      </c>
      <c r="D5" s="4">
        <f t="shared" si="0"/>
        <v>0</v>
      </c>
      <c r="J5" s="4">
        <f t="shared" si="1"/>
        <v>0</v>
      </c>
      <c r="P5" s="4">
        <f t="shared" ref="P5:P34" si="14">SUM(K5:O5)</f>
        <v>0</v>
      </c>
      <c r="V5" s="4">
        <f t="shared" si="2"/>
        <v>0</v>
      </c>
      <c r="AB5" s="4">
        <f t="shared" si="13"/>
        <v>0</v>
      </c>
      <c r="AC5" s="4">
        <f t="shared" si="3"/>
        <v>0</v>
      </c>
    </row>
    <row r="6" spans="1:29" outlineLevel="2" x14ac:dyDescent="0.25">
      <c r="A6" s="3" t="s">
        <v>9</v>
      </c>
      <c r="D6" s="4">
        <f t="shared" si="0"/>
        <v>0</v>
      </c>
      <c r="J6" s="4">
        <f t="shared" si="1"/>
        <v>0</v>
      </c>
      <c r="P6" s="4">
        <f t="shared" si="14"/>
        <v>0</v>
      </c>
      <c r="V6" s="4">
        <f t="shared" si="2"/>
        <v>0</v>
      </c>
      <c r="AB6" s="4">
        <f t="shared" si="13"/>
        <v>0</v>
      </c>
      <c r="AC6" s="4">
        <f t="shared" si="3"/>
        <v>0</v>
      </c>
    </row>
    <row r="7" spans="1:29" outlineLevel="1" x14ac:dyDescent="0.25">
      <c r="A7" s="5" t="s">
        <v>10</v>
      </c>
      <c r="B7" s="4">
        <f t="shared" ref="B7:C7" si="15">SUM(B5:B6)</f>
        <v>0</v>
      </c>
      <c r="C7" s="4">
        <f t="shared" si="15"/>
        <v>0</v>
      </c>
      <c r="D7" s="4">
        <f t="shared" si="0"/>
        <v>0</v>
      </c>
      <c r="E7" s="4">
        <f t="shared" ref="E7:S7" si="16">SUM(E5:E6)</f>
        <v>0</v>
      </c>
      <c r="F7" s="4">
        <f t="shared" si="16"/>
        <v>0</v>
      </c>
      <c r="G7" s="4">
        <f t="shared" si="16"/>
        <v>0</v>
      </c>
      <c r="H7" s="4">
        <f t="shared" ref="H7" si="17">SUM(H5:H6)</f>
        <v>0</v>
      </c>
      <c r="I7" s="4">
        <f t="shared" si="16"/>
        <v>0</v>
      </c>
      <c r="J7" s="4">
        <f t="shared" si="1"/>
        <v>0</v>
      </c>
      <c r="K7" s="4">
        <f t="shared" si="16"/>
        <v>0</v>
      </c>
      <c r="L7" s="4">
        <f t="shared" ref="L7:N7" si="18">SUM(L5:L6)</f>
        <v>0</v>
      </c>
      <c r="M7" s="4">
        <f t="shared" si="18"/>
        <v>0</v>
      </c>
      <c r="N7" s="4">
        <f t="shared" si="18"/>
        <v>0</v>
      </c>
      <c r="O7" s="4">
        <f t="shared" si="16"/>
        <v>0</v>
      </c>
      <c r="P7" s="4">
        <f t="shared" si="14"/>
        <v>0</v>
      </c>
      <c r="Q7" s="4">
        <f t="shared" si="16"/>
        <v>0</v>
      </c>
      <c r="R7" s="4">
        <f t="shared" si="16"/>
        <v>0</v>
      </c>
      <c r="S7" s="4">
        <f t="shared" si="16"/>
        <v>0</v>
      </c>
      <c r="T7" s="4">
        <f t="shared" ref="T7:U7" si="19">SUM(T5:T6)</f>
        <v>0</v>
      </c>
      <c r="U7" s="4">
        <f t="shared" si="19"/>
        <v>0</v>
      </c>
      <c r="V7" s="4">
        <f t="shared" si="2"/>
        <v>0</v>
      </c>
      <c r="W7" s="4">
        <f t="shared" ref="W7:AA7" si="20">SUM(W5:W6)</f>
        <v>0</v>
      </c>
      <c r="X7" s="4">
        <f t="shared" ref="X7:Y7" si="21">SUM(X5:X6)</f>
        <v>0</v>
      </c>
      <c r="Y7" s="4">
        <f t="shared" si="21"/>
        <v>0</v>
      </c>
      <c r="Z7" s="4">
        <f t="shared" ref="Z7" si="22">SUM(Z5:Z6)</f>
        <v>0</v>
      </c>
      <c r="AA7" s="4">
        <f t="shared" si="20"/>
        <v>0</v>
      </c>
      <c r="AB7" s="4">
        <f t="shared" si="13"/>
        <v>0</v>
      </c>
      <c r="AC7" s="4">
        <f t="shared" si="3"/>
        <v>0</v>
      </c>
    </row>
    <row r="8" spans="1:29" outlineLevel="2" x14ac:dyDescent="0.25">
      <c r="A8" s="3" t="s">
        <v>11</v>
      </c>
      <c r="D8" s="4">
        <f t="shared" si="0"/>
        <v>0</v>
      </c>
      <c r="F8" t="s">
        <v>125</v>
      </c>
      <c r="I8">
        <v>10.87</v>
      </c>
      <c r="J8" s="4">
        <f t="shared" si="1"/>
        <v>10.87</v>
      </c>
      <c r="L8">
        <v>27.17</v>
      </c>
      <c r="N8">
        <v>2.17</v>
      </c>
      <c r="P8" s="4">
        <f t="shared" si="14"/>
        <v>29.340000000000003</v>
      </c>
      <c r="R8">
        <v>1.0900000000000001</v>
      </c>
      <c r="V8" s="4">
        <f t="shared" si="2"/>
        <v>1.0900000000000001</v>
      </c>
      <c r="AB8" s="4">
        <f t="shared" si="13"/>
        <v>0</v>
      </c>
      <c r="AC8" s="4">
        <f t="shared" si="3"/>
        <v>41.300000000000004</v>
      </c>
    </row>
    <row r="9" spans="1:29" outlineLevel="2" x14ac:dyDescent="0.25">
      <c r="A9" s="3" t="s">
        <v>12</v>
      </c>
      <c r="D9" s="4">
        <f t="shared" si="0"/>
        <v>0</v>
      </c>
      <c r="F9">
        <v>6.52</v>
      </c>
      <c r="J9" s="4">
        <f t="shared" si="1"/>
        <v>6.52</v>
      </c>
      <c r="L9">
        <v>1.96</v>
      </c>
      <c r="P9" s="4">
        <f t="shared" si="14"/>
        <v>1.96</v>
      </c>
      <c r="V9" s="4">
        <f t="shared" si="2"/>
        <v>0</v>
      </c>
      <c r="AB9" s="4">
        <f t="shared" si="13"/>
        <v>0</v>
      </c>
      <c r="AC9" s="4">
        <f t="shared" si="3"/>
        <v>8.48</v>
      </c>
    </row>
    <row r="10" spans="1:29" outlineLevel="2" x14ac:dyDescent="0.25">
      <c r="A10" s="3" t="s">
        <v>13</v>
      </c>
      <c r="D10" s="4">
        <f t="shared" si="0"/>
        <v>0</v>
      </c>
      <c r="J10" s="4">
        <f t="shared" si="1"/>
        <v>0</v>
      </c>
      <c r="P10" s="4">
        <f t="shared" si="14"/>
        <v>0</v>
      </c>
      <c r="V10" s="4">
        <f t="shared" si="2"/>
        <v>0</v>
      </c>
      <c r="AB10" s="4">
        <f t="shared" si="13"/>
        <v>0</v>
      </c>
      <c r="AC10" s="4">
        <f t="shared" si="3"/>
        <v>0</v>
      </c>
    </row>
    <row r="11" spans="1:29" outlineLevel="1" x14ac:dyDescent="0.25">
      <c r="A11" s="5" t="s">
        <v>14</v>
      </c>
      <c r="B11" s="4">
        <f t="shared" ref="B11:C11" si="23">SUM(B8:B10)</f>
        <v>0</v>
      </c>
      <c r="C11" s="4">
        <f t="shared" si="23"/>
        <v>0</v>
      </c>
      <c r="D11" s="4">
        <f t="shared" si="0"/>
        <v>0</v>
      </c>
      <c r="E11" s="4">
        <f t="shared" ref="E11:S11" si="24">SUM(E8:E10)</f>
        <v>0</v>
      </c>
      <c r="F11" s="4">
        <f t="shared" si="24"/>
        <v>6.52</v>
      </c>
      <c r="G11" s="4">
        <f t="shared" si="24"/>
        <v>0</v>
      </c>
      <c r="H11" s="4">
        <f t="shared" ref="H11" si="25">SUM(H8:H10)</f>
        <v>0</v>
      </c>
      <c r="I11" s="4">
        <f t="shared" si="24"/>
        <v>10.87</v>
      </c>
      <c r="J11" s="4">
        <f t="shared" si="1"/>
        <v>17.39</v>
      </c>
      <c r="K11" s="4">
        <f t="shared" si="24"/>
        <v>0</v>
      </c>
      <c r="L11" s="4">
        <f t="shared" ref="L11:N11" si="26">SUM(L8:L10)</f>
        <v>29.130000000000003</v>
      </c>
      <c r="M11" s="4">
        <f t="shared" si="26"/>
        <v>0</v>
      </c>
      <c r="N11" s="4">
        <f t="shared" si="26"/>
        <v>2.17</v>
      </c>
      <c r="O11" s="4">
        <f t="shared" si="24"/>
        <v>0</v>
      </c>
      <c r="P11" s="4">
        <f t="shared" si="14"/>
        <v>31.300000000000004</v>
      </c>
      <c r="Q11" s="4">
        <f t="shared" si="24"/>
        <v>0</v>
      </c>
      <c r="R11" s="4">
        <f t="shared" si="24"/>
        <v>1.0900000000000001</v>
      </c>
      <c r="S11" s="4">
        <f t="shared" si="24"/>
        <v>0</v>
      </c>
      <c r="T11" s="4">
        <f t="shared" ref="T11:U11" si="27">SUM(T8:T10)</f>
        <v>0</v>
      </c>
      <c r="U11" s="4">
        <f t="shared" si="27"/>
        <v>0</v>
      </c>
      <c r="V11" s="4">
        <f t="shared" si="2"/>
        <v>1.0900000000000001</v>
      </c>
      <c r="W11" s="4">
        <f t="shared" ref="W11:AA11" si="28">SUM(W8:W10)</f>
        <v>0</v>
      </c>
      <c r="X11" s="4">
        <f t="shared" ref="X11:Y11" si="29">SUM(X8:X10)</f>
        <v>0</v>
      </c>
      <c r="Y11" s="4">
        <f t="shared" si="29"/>
        <v>0</v>
      </c>
      <c r="Z11" s="4">
        <f t="shared" ref="Z11" si="30">SUM(Z8:Z10)</f>
        <v>0</v>
      </c>
      <c r="AA11" s="4">
        <f t="shared" si="28"/>
        <v>0</v>
      </c>
      <c r="AB11" s="4">
        <f>SUM(W11:AA11)</f>
        <v>0</v>
      </c>
      <c r="AC11" s="4">
        <f t="shared" si="3"/>
        <v>49.780000000000008</v>
      </c>
    </row>
    <row r="12" spans="1:29" outlineLevel="1" x14ac:dyDescent="0.25">
      <c r="A12" s="3" t="s">
        <v>15</v>
      </c>
      <c r="D12" s="4">
        <f t="shared" si="0"/>
        <v>0</v>
      </c>
      <c r="J12" s="4">
        <f t="shared" si="1"/>
        <v>0</v>
      </c>
      <c r="P12" s="4">
        <f t="shared" si="14"/>
        <v>0</v>
      </c>
      <c r="V12" s="4">
        <f t="shared" si="2"/>
        <v>0</v>
      </c>
      <c r="AB12" s="4">
        <f t="shared" si="13"/>
        <v>0</v>
      </c>
      <c r="AC12" s="4">
        <f t="shared" si="3"/>
        <v>0</v>
      </c>
    </row>
    <row r="13" spans="1:29" outlineLevel="1" x14ac:dyDescent="0.25">
      <c r="A13" s="5" t="s">
        <v>16</v>
      </c>
      <c r="B13" s="4">
        <f t="shared" ref="B13:C13" si="31">SUM(B12)</f>
        <v>0</v>
      </c>
      <c r="C13" s="4">
        <f t="shared" si="31"/>
        <v>0</v>
      </c>
      <c r="D13" s="4">
        <f t="shared" si="0"/>
        <v>0</v>
      </c>
      <c r="E13" s="4">
        <f t="shared" ref="E13:S13" si="32">SUM(E12)</f>
        <v>0</v>
      </c>
      <c r="F13" s="4">
        <f t="shared" si="32"/>
        <v>0</v>
      </c>
      <c r="G13" s="4">
        <f t="shared" si="32"/>
        <v>0</v>
      </c>
      <c r="H13" s="4">
        <f t="shared" ref="H13" si="33">SUM(H12)</f>
        <v>0</v>
      </c>
      <c r="I13" s="4">
        <f t="shared" si="32"/>
        <v>0</v>
      </c>
      <c r="J13" s="4">
        <f t="shared" si="1"/>
        <v>0</v>
      </c>
      <c r="K13" s="4">
        <f t="shared" si="32"/>
        <v>0</v>
      </c>
      <c r="L13" s="4">
        <f t="shared" ref="L13:N13" si="34">SUM(L12)</f>
        <v>0</v>
      </c>
      <c r="M13" s="4">
        <f t="shared" si="34"/>
        <v>0</v>
      </c>
      <c r="N13" s="4">
        <f t="shared" si="34"/>
        <v>0</v>
      </c>
      <c r="O13" s="4">
        <f t="shared" si="32"/>
        <v>0</v>
      </c>
      <c r="P13" s="4">
        <f t="shared" si="14"/>
        <v>0</v>
      </c>
      <c r="Q13" s="4">
        <f t="shared" si="32"/>
        <v>0</v>
      </c>
      <c r="R13" s="4">
        <f t="shared" si="32"/>
        <v>0</v>
      </c>
      <c r="S13" s="4">
        <f t="shared" si="32"/>
        <v>0</v>
      </c>
      <c r="T13" s="4">
        <f t="shared" ref="T13" si="35">SUM(T12)</f>
        <v>0</v>
      </c>
      <c r="U13" s="4">
        <f t="shared" ref="U13" si="36">SUM(U12)</f>
        <v>0</v>
      </c>
      <c r="V13" s="4">
        <f t="shared" si="2"/>
        <v>0</v>
      </c>
      <c r="W13" s="4">
        <f t="shared" ref="W13:AA13" si="37">SUM(W12)</f>
        <v>0</v>
      </c>
      <c r="X13" s="4">
        <f t="shared" ref="X13:Y13" si="38">SUM(X12)</f>
        <v>0</v>
      </c>
      <c r="Y13" s="4">
        <f t="shared" si="38"/>
        <v>0</v>
      </c>
      <c r="Z13" s="4">
        <f t="shared" ref="Z13" si="39">SUM(Z12)</f>
        <v>0</v>
      </c>
      <c r="AA13" s="4">
        <f t="shared" si="37"/>
        <v>0</v>
      </c>
      <c r="AB13" s="4">
        <f t="shared" si="13"/>
        <v>0</v>
      </c>
      <c r="AC13" s="4">
        <f t="shared" si="3"/>
        <v>0</v>
      </c>
    </row>
    <row r="14" spans="1:29" outlineLevel="2" x14ac:dyDescent="0.25">
      <c r="A14" s="3" t="s">
        <v>17</v>
      </c>
      <c r="D14" s="4">
        <f t="shared" si="0"/>
        <v>0</v>
      </c>
      <c r="J14" s="4">
        <f t="shared" si="1"/>
        <v>0</v>
      </c>
      <c r="P14" s="4">
        <f t="shared" si="14"/>
        <v>0</v>
      </c>
      <c r="V14" s="4">
        <f t="shared" si="2"/>
        <v>0</v>
      </c>
      <c r="AB14" s="4">
        <f t="shared" si="13"/>
        <v>0</v>
      </c>
      <c r="AC14" s="4">
        <f t="shared" si="3"/>
        <v>0</v>
      </c>
    </row>
    <row r="15" spans="1:29" outlineLevel="2" x14ac:dyDescent="0.25">
      <c r="A15" s="3" t="s">
        <v>18</v>
      </c>
      <c r="D15" s="4">
        <f t="shared" si="0"/>
        <v>0</v>
      </c>
      <c r="J15" s="4">
        <f t="shared" si="1"/>
        <v>0</v>
      </c>
      <c r="N15">
        <v>10.96</v>
      </c>
      <c r="P15" s="4">
        <f t="shared" si="14"/>
        <v>10.96</v>
      </c>
      <c r="V15" s="4">
        <f t="shared" si="2"/>
        <v>0</v>
      </c>
      <c r="AB15" s="4">
        <f t="shared" si="13"/>
        <v>0</v>
      </c>
      <c r="AC15" s="4">
        <f t="shared" si="3"/>
        <v>10.96</v>
      </c>
    </row>
    <row r="16" spans="1:29" outlineLevel="2" x14ac:dyDescent="0.25">
      <c r="A16" s="3" t="s">
        <v>19</v>
      </c>
      <c r="D16" s="4">
        <f t="shared" si="0"/>
        <v>0</v>
      </c>
      <c r="J16" s="4">
        <f t="shared" si="1"/>
        <v>0</v>
      </c>
      <c r="P16" s="4">
        <f t="shared" si="14"/>
        <v>0</v>
      </c>
      <c r="V16" s="4">
        <f t="shared" si="2"/>
        <v>0</v>
      </c>
      <c r="AB16" s="4">
        <f t="shared" si="13"/>
        <v>0</v>
      </c>
      <c r="AC16" s="4">
        <f t="shared" si="3"/>
        <v>0</v>
      </c>
    </row>
    <row r="17" spans="1:29" outlineLevel="2" x14ac:dyDescent="0.25">
      <c r="A17" s="3" t="s">
        <v>20</v>
      </c>
      <c r="D17" s="4">
        <f t="shared" si="0"/>
        <v>0</v>
      </c>
      <c r="J17" s="4">
        <f t="shared" si="1"/>
        <v>0</v>
      </c>
      <c r="P17" s="4">
        <f t="shared" si="14"/>
        <v>0</v>
      </c>
      <c r="V17" s="4">
        <f t="shared" si="2"/>
        <v>0</v>
      </c>
      <c r="AB17" s="4">
        <f t="shared" si="13"/>
        <v>0</v>
      </c>
      <c r="AC17" s="4">
        <f t="shared" si="3"/>
        <v>0</v>
      </c>
    </row>
    <row r="18" spans="1:29" outlineLevel="2" x14ac:dyDescent="0.25">
      <c r="A18" s="3" t="s">
        <v>21</v>
      </c>
      <c r="D18" s="4">
        <f t="shared" si="0"/>
        <v>0</v>
      </c>
      <c r="J18" s="4">
        <f t="shared" si="1"/>
        <v>0</v>
      </c>
      <c r="P18" s="4">
        <f t="shared" si="14"/>
        <v>0</v>
      </c>
      <c r="V18" s="4">
        <f t="shared" si="2"/>
        <v>0</v>
      </c>
      <c r="AB18" s="4">
        <f t="shared" si="13"/>
        <v>0</v>
      </c>
      <c r="AC18" s="4">
        <f t="shared" si="3"/>
        <v>0</v>
      </c>
    </row>
    <row r="19" spans="1:29" outlineLevel="2" x14ac:dyDescent="0.25">
      <c r="A19" s="3" t="s">
        <v>22</v>
      </c>
      <c r="D19" s="4">
        <f t="shared" si="0"/>
        <v>0</v>
      </c>
      <c r="J19" s="4">
        <f t="shared" si="1"/>
        <v>0</v>
      </c>
      <c r="P19" s="4">
        <f t="shared" si="14"/>
        <v>0</v>
      </c>
      <c r="V19" s="4">
        <f t="shared" si="2"/>
        <v>0</v>
      </c>
      <c r="AB19" s="4">
        <f t="shared" si="13"/>
        <v>0</v>
      </c>
      <c r="AC19" s="4">
        <f t="shared" si="3"/>
        <v>0</v>
      </c>
    </row>
    <row r="20" spans="1:29" outlineLevel="2" x14ac:dyDescent="0.25">
      <c r="A20" s="3" t="s">
        <v>23</v>
      </c>
      <c r="D20" s="4">
        <f t="shared" si="0"/>
        <v>0</v>
      </c>
      <c r="J20" s="4">
        <f t="shared" si="1"/>
        <v>0</v>
      </c>
      <c r="P20" s="4">
        <f t="shared" si="14"/>
        <v>0</v>
      </c>
      <c r="V20" s="4">
        <f t="shared" si="2"/>
        <v>0</v>
      </c>
      <c r="AB20" s="4">
        <f t="shared" si="13"/>
        <v>0</v>
      </c>
      <c r="AC20" s="4">
        <f t="shared" si="3"/>
        <v>0</v>
      </c>
    </row>
    <row r="21" spans="1:29" outlineLevel="2" x14ac:dyDescent="0.25">
      <c r="A21" s="3" t="s">
        <v>24</v>
      </c>
      <c r="D21" s="4">
        <f t="shared" si="0"/>
        <v>0</v>
      </c>
      <c r="J21" s="4">
        <f t="shared" si="1"/>
        <v>0</v>
      </c>
      <c r="P21" s="4">
        <f t="shared" si="14"/>
        <v>0</v>
      </c>
      <c r="V21" s="4">
        <f t="shared" si="2"/>
        <v>0</v>
      </c>
      <c r="AB21" s="4">
        <f t="shared" si="13"/>
        <v>0</v>
      </c>
      <c r="AC21" s="4">
        <f t="shared" si="3"/>
        <v>0</v>
      </c>
    </row>
    <row r="22" spans="1:29" outlineLevel="2" x14ac:dyDescent="0.25">
      <c r="A22" s="3" t="s">
        <v>25</v>
      </c>
      <c r="D22" s="4">
        <f t="shared" si="0"/>
        <v>0</v>
      </c>
      <c r="J22" s="4">
        <f t="shared" si="1"/>
        <v>0</v>
      </c>
      <c r="P22" s="4">
        <f t="shared" si="14"/>
        <v>0</v>
      </c>
      <c r="V22" s="4">
        <f t="shared" si="2"/>
        <v>0</v>
      </c>
      <c r="AB22" s="4">
        <f t="shared" si="13"/>
        <v>0</v>
      </c>
      <c r="AC22" s="4">
        <f t="shared" si="3"/>
        <v>0</v>
      </c>
    </row>
    <row r="23" spans="1:29" outlineLevel="2" x14ac:dyDescent="0.25">
      <c r="A23" s="3" t="s">
        <v>26</v>
      </c>
      <c r="D23" s="4">
        <f t="shared" si="0"/>
        <v>0</v>
      </c>
      <c r="J23" s="4">
        <f t="shared" si="1"/>
        <v>0</v>
      </c>
      <c r="P23" s="4">
        <f t="shared" si="14"/>
        <v>0</v>
      </c>
      <c r="V23" s="4">
        <f t="shared" si="2"/>
        <v>0</v>
      </c>
      <c r="AB23" s="4">
        <f t="shared" si="13"/>
        <v>0</v>
      </c>
      <c r="AC23" s="4">
        <f t="shared" si="3"/>
        <v>0</v>
      </c>
    </row>
    <row r="24" spans="1:29" outlineLevel="2" x14ac:dyDescent="0.25">
      <c r="A24" s="3" t="s">
        <v>27</v>
      </c>
      <c r="D24" s="4">
        <f t="shared" si="0"/>
        <v>0</v>
      </c>
      <c r="J24" s="4">
        <f t="shared" si="1"/>
        <v>0</v>
      </c>
      <c r="P24" s="4">
        <f t="shared" si="14"/>
        <v>0</v>
      </c>
      <c r="V24" s="4">
        <f t="shared" si="2"/>
        <v>0</v>
      </c>
      <c r="AB24" s="4">
        <f t="shared" si="13"/>
        <v>0</v>
      </c>
      <c r="AC24" s="4">
        <f t="shared" si="3"/>
        <v>0</v>
      </c>
    </row>
    <row r="25" spans="1:29" outlineLevel="2" x14ac:dyDescent="0.25">
      <c r="A25" s="3" t="s">
        <v>28</v>
      </c>
      <c r="D25" s="4">
        <f t="shared" si="0"/>
        <v>0</v>
      </c>
      <c r="J25" s="4">
        <f t="shared" si="1"/>
        <v>0</v>
      </c>
      <c r="M25">
        <v>21.74</v>
      </c>
      <c r="P25" s="4">
        <f t="shared" si="14"/>
        <v>21.74</v>
      </c>
      <c r="V25" s="4">
        <f t="shared" si="2"/>
        <v>0</v>
      </c>
      <c r="AB25" s="4">
        <f t="shared" si="13"/>
        <v>0</v>
      </c>
      <c r="AC25" s="4">
        <f t="shared" si="3"/>
        <v>21.74</v>
      </c>
    </row>
    <row r="26" spans="1:29" outlineLevel="2" x14ac:dyDescent="0.25">
      <c r="A26" s="3" t="s">
        <v>29</v>
      </c>
      <c r="D26" s="4">
        <f t="shared" si="0"/>
        <v>0</v>
      </c>
      <c r="F26">
        <v>0.33</v>
      </c>
      <c r="I26">
        <v>0.15</v>
      </c>
      <c r="J26" s="4">
        <f t="shared" si="1"/>
        <v>0.48</v>
      </c>
      <c r="L26">
        <v>0.41</v>
      </c>
      <c r="N26">
        <v>2.13</v>
      </c>
      <c r="P26" s="4">
        <f t="shared" si="14"/>
        <v>2.54</v>
      </c>
      <c r="V26" s="4">
        <f t="shared" si="2"/>
        <v>0</v>
      </c>
      <c r="AB26" s="4">
        <f t="shared" si="13"/>
        <v>0</v>
      </c>
      <c r="AC26" s="4">
        <f t="shared" si="3"/>
        <v>3.02</v>
      </c>
    </row>
    <row r="27" spans="1:29" outlineLevel="2" x14ac:dyDescent="0.25">
      <c r="A27" s="3" t="s">
        <v>30</v>
      </c>
      <c r="D27" s="4">
        <f t="shared" si="0"/>
        <v>0</v>
      </c>
      <c r="J27" s="4">
        <f t="shared" si="1"/>
        <v>0</v>
      </c>
      <c r="M27">
        <v>28.04</v>
      </c>
      <c r="P27" s="4">
        <f t="shared" si="14"/>
        <v>28.04</v>
      </c>
      <c r="V27" s="4">
        <f t="shared" si="2"/>
        <v>0</v>
      </c>
      <c r="AB27" s="4">
        <f t="shared" si="13"/>
        <v>0</v>
      </c>
      <c r="AC27" s="4">
        <f t="shared" si="3"/>
        <v>28.04</v>
      </c>
    </row>
    <row r="28" spans="1:29" outlineLevel="1" x14ac:dyDescent="0.25">
      <c r="A28" s="5" t="s">
        <v>31</v>
      </c>
      <c r="B28" s="4">
        <f t="shared" ref="B28:C28" si="40">SUM(B14:B27)</f>
        <v>0</v>
      </c>
      <c r="C28" s="4">
        <f t="shared" si="40"/>
        <v>0</v>
      </c>
      <c r="D28" s="4">
        <f t="shared" si="0"/>
        <v>0</v>
      </c>
      <c r="E28" s="4">
        <f t="shared" ref="E28:S28" si="41">SUM(E14:E27)</f>
        <v>0</v>
      </c>
      <c r="F28" s="4">
        <f t="shared" si="41"/>
        <v>0.33</v>
      </c>
      <c r="G28" s="4">
        <f t="shared" si="41"/>
        <v>0</v>
      </c>
      <c r="H28" s="4">
        <f t="shared" ref="H28" si="42">SUM(H14:H27)</f>
        <v>0</v>
      </c>
      <c r="I28" s="4">
        <f t="shared" si="41"/>
        <v>0.15</v>
      </c>
      <c r="J28" s="4">
        <f t="shared" si="1"/>
        <v>0.48</v>
      </c>
      <c r="K28" s="4">
        <f t="shared" si="41"/>
        <v>0</v>
      </c>
      <c r="L28" s="4">
        <f t="shared" ref="L28:N28" si="43">SUM(L14:L27)</f>
        <v>0.41</v>
      </c>
      <c r="M28" s="4">
        <f t="shared" si="43"/>
        <v>49.78</v>
      </c>
      <c r="N28" s="4">
        <f t="shared" si="43"/>
        <v>13.09</v>
      </c>
      <c r="O28" s="4">
        <f t="shared" si="41"/>
        <v>0</v>
      </c>
      <c r="P28" s="4">
        <f t="shared" si="14"/>
        <v>63.28</v>
      </c>
      <c r="Q28" s="4">
        <f t="shared" si="41"/>
        <v>0</v>
      </c>
      <c r="R28" s="4">
        <f t="shared" si="41"/>
        <v>0</v>
      </c>
      <c r="S28" s="4">
        <f t="shared" si="41"/>
        <v>0</v>
      </c>
      <c r="T28" s="4">
        <f t="shared" ref="T28:U28" si="44">SUM(T14:T27)</f>
        <v>0</v>
      </c>
      <c r="U28" s="4">
        <f t="shared" si="44"/>
        <v>0</v>
      </c>
      <c r="V28" s="4">
        <f t="shared" si="2"/>
        <v>0</v>
      </c>
      <c r="W28" s="4">
        <f t="shared" ref="W28:AA28" si="45">SUM(W14:W27)</f>
        <v>0</v>
      </c>
      <c r="X28" s="4">
        <f t="shared" ref="X28:Y28" si="46">SUM(X14:X27)</f>
        <v>0</v>
      </c>
      <c r="Y28" s="4">
        <f t="shared" si="46"/>
        <v>0</v>
      </c>
      <c r="Z28" s="4">
        <f t="shared" ref="Z28" si="47">SUM(Z14:Z27)</f>
        <v>0</v>
      </c>
      <c r="AA28" s="4">
        <f t="shared" si="45"/>
        <v>0</v>
      </c>
      <c r="AB28" s="4">
        <f t="shared" si="13"/>
        <v>0</v>
      </c>
      <c r="AC28" s="4">
        <f t="shared" si="3"/>
        <v>63.76</v>
      </c>
    </row>
    <row r="29" spans="1:29" outlineLevel="1" x14ac:dyDescent="0.25">
      <c r="A29" s="3" t="s">
        <v>32</v>
      </c>
      <c r="D29" s="4">
        <f t="shared" si="0"/>
        <v>0</v>
      </c>
      <c r="J29" s="4">
        <f t="shared" si="1"/>
        <v>0</v>
      </c>
      <c r="O29">
        <v>0.26</v>
      </c>
      <c r="P29" s="4">
        <f t="shared" si="14"/>
        <v>0.26</v>
      </c>
      <c r="T29">
        <v>4</v>
      </c>
      <c r="V29" s="4">
        <f t="shared" si="2"/>
        <v>4</v>
      </c>
      <c r="AB29" s="4">
        <f t="shared" si="13"/>
        <v>0</v>
      </c>
      <c r="AC29" s="4">
        <f t="shared" si="3"/>
        <v>4.26</v>
      </c>
    </row>
    <row r="30" spans="1:29" outlineLevel="1" x14ac:dyDescent="0.25">
      <c r="A30" s="5" t="s">
        <v>33</v>
      </c>
      <c r="B30" s="4">
        <f t="shared" ref="B30:C30" si="48">SUM(B29)</f>
        <v>0</v>
      </c>
      <c r="C30" s="4">
        <f t="shared" si="48"/>
        <v>0</v>
      </c>
      <c r="D30" s="4">
        <f t="shared" si="0"/>
        <v>0</v>
      </c>
      <c r="E30" s="4">
        <f t="shared" ref="E30:S30" si="49">SUM(E29)</f>
        <v>0</v>
      </c>
      <c r="F30" s="4">
        <f t="shared" si="49"/>
        <v>0</v>
      </c>
      <c r="G30" s="4">
        <f t="shared" si="49"/>
        <v>0</v>
      </c>
      <c r="H30" s="4">
        <f t="shared" ref="H30" si="50">SUM(H29)</f>
        <v>0</v>
      </c>
      <c r="I30" s="4">
        <f t="shared" si="49"/>
        <v>0</v>
      </c>
      <c r="J30" s="4">
        <f t="shared" si="1"/>
        <v>0</v>
      </c>
      <c r="K30" s="4">
        <f t="shared" si="49"/>
        <v>0</v>
      </c>
      <c r="L30" s="4">
        <f t="shared" ref="L30:N30" si="51">SUM(L29)</f>
        <v>0</v>
      </c>
      <c r="M30" s="4">
        <f t="shared" si="51"/>
        <v>0</v>
      </c>
      <c r="N30" s="4">
        <f t="shared" si="51"/>
        <v>0</v>
      </c>
      <c r="O30" s="4">
        <f t="shared" si="49"/>
        <v>0.26</v>
      </c>
      <c r="P30" s="4">
        <f t="shared" si="14"/>
        <v>0.26</v>
      </c>
      <c r="Q30" s="4">
        <f t="shared" si="49"/>
        <v>0</v>
      </c>
      <c r="R30" s="4">
        <f t="shared" si="49"/>
        <v>0</v>
      </c>
      <c r="S30" s="4">
        <f t="shared" si="49"/>
        <v>0</v>
      </c>
      <c r="T30" s="4">
        <f t="shared" ref="T30" si="52">SUM(T29)</f>
        <v>4</v>
      </c>
      <c r="U30" s="4">
        <f t="shared" ref="U30" si="53">SUM(U29)</f>
        <v>0</v>
      </c>
      <c r="V30" s="4">
        <f t="shared" si="2"/>
        <v>4</v>
      </c>
      <c r="W30" s="4">
        <f t="shared" ref="W30:AA30" si="54">SUM(W29)</f>
        <v>0</v>
      </c>
      <c r="X30" s="4">
        <f t="shared" ref="X30:Y30" si="55">SUM(X29)</f>
        <v>0</v>
      </c>
      <c r="Y30" s="4">
        <f t="shared" si="55"/>
        <v>0</v>
      </c>
      <c r="Z30" s="4">
        <f t="shared" ref="Z30" si="56">SUM(Z29)</f>
        <v>0</v>
      </c>
      <c r="AA30" s="4">
        <f t="shared" si="54"/>
        <v>0</v>
      </c>
      <c r="AB30" s="4">
        <f t="shared" si="13"/>
        <v>0</v>
      </c>
      <c r="AC30" s="4">
        <f t="shared" si="3"/>
        <v>4.26</v>
      </c>
    </row>
    <row r="31" spans="1:29" outlineLevel="1" x14ac:dyDescent="0.25">
      <c r="A31" s="3" t="s">
        <v>34</v>
      </c>
      <c r="D31" s="4">
        <f t="shared" si="0"/>
        <v>0</v>
      </c>
      <c r="J31" s="4">
        <f t="shared" si="1"/>
        <v>0</v>
      </c>
      <c r="P31" s="4">
        <f t="shared" si="14"/>
        <v>0</v>
      </c>
      <c r="V31" s="4">
        <f t="shared" si="2"/>
        <v>0</v>
      </c>
      <c r="AB31" s="4">
        <f t="shared" si="13"/>
        <v>0</v>
      </c>
      <c r="AC31" s="4">
        <f t="shared" si="3"/>
        <v>0</v>
      </c>
    </row>
    <row r="32" spans="1:29" outlineLevel="1" x14ac:dyDescent="0.25">
      <c r="A32" s="5" t="s">
        <v>35</v>
      </c>
      <c r="B32" s="4">
        <f t="shared" ref="B32:C32" si="57">SUM(B31)</f>
        <v>0</v>
      </c>
      <c r="C32" s="4">
        <f t="shared" si="57"/>
        <v>0</v>
      </c>
      <c r="D32" s="4">
        <f t="shared" si="0"/>
        <v>0</v>
      </c>
      <c r="E32" s="4">
        <f t="shared" ref="E32:S32" si="58">SUM(E31)</f>
        <v>0</v>
      </c>
      <c r="F32" s="4">
        <f t="shared" si="58"/>
        <v>0</v>
      </c>
      <c r="G32" s="4">
        <f t="shared" si="58"/>
        <v>0</v>
      </c>
      <c r="H32" s="4">
        <f t="shared" ref="H32" si="59">SUM(H31)</f>
        <v>0</v>
      </c>
      <c r="I32" s="4">
        <f t="shared" si="58"/>
        <v>0</v>
      </c>
      <c r="J32" s="4">
        <f t="shared" si="1"/>
        <v>0</v>
      </c>
      <c r="K32" s="4">
        <f t="shared" si="58"/>
        <v>0</v>
      </c>
      <c r="L32" s="4">
        <f t="shared" ref="L32:N32" si="60">SUM(L31)</f>
        <v>0</v>
      </c>
      <c r="M32" s="4">
        <f t="shared" si="60"/>
        <v>0</v>
      </c>
      <c r="N32" s="4">
        <f t="shared" si="60"/>
        <v>0</v>
      </c>
      <c r="O32" s="4">
        <f t="shared" si="58"/>
        <v>0</v>
      </c>
      <c r="P32" s="4">
        <f t="shared" si="14"/>
        <v>0</v>
      </c>
      <c r="Q32" s="4">
        <f t="shared" si="58"/>
        <v>0</v>
      </c>
      <c r="R32" s="4">
        <f t="shared" si="58"/>
        <v>0</v>
      </c>
      <c r="S32" s="4">
        <f t="shared" si="58"/>
        <v>0</v>
      </c>
      <c r="T32" s="4">
        <f t="shared" ref="T32" si="61">SUM(T31)</f>
        <v>0</v>
      </c>
      <c r="U32" s="4">
        <f t="shared" ref="U32" si="62">SUM(U31)</f>
        <v>0</v>
      </c>
      <c r="V32" s="4">
        <f t="shared" si="2"/>
        <v>0</v>
      </c>
      <c r="W32" s="4">
        <f t="shared" ref="W32:AA32" si="63">SUM(W31)</f>
        <v>0</v>
      </c>
      <c r="X32" s="4">
        <f t="shared" ref="X32:Y32" si="64">SUM(X31)</f>
        <v>0</v>
      </c>
      <c r="Y32" s="4">
        <f t="shared" si="64"/>
        <v>0</v>
      </c>
      <c r="Z32" s="4">
        <f t="shared" ref="Z32" si="65">SUM(Z31)</f>
        <v>0</v>
      </c>
      <c r="AA32" s="4">
        <f t="shared" si="63"/>
        <v>0</v>
      </c>
      <c r="AB32" s="4">
        <f t="shared" si="13"/>
        <v>0</v>
      </c>
      <c r="AC32" s="4">
        <f t="shared" si="3"/>
        <v>0</v>
      </c>
    </row>
    <row r="33" spans="1:29" outlineLevel="2" x14ac:dyDescent="0.25">
      <c r="A33" s="3" t="s">
        <v>36</v>
      </c>
      <c r="D33" s="4">
        <f t="shared" si="0"/>
        <v>0</v>
      </c>
      <c r="J33" s="4">
        <f t="shared" si="1"/>
        <v>0</v>
      </c>
      <c r="P33" s="4">
        <f t="shared" si="14"/>
        <v>0</v>
      </c>
      <c r="V33" s="4">
        <f t="shared" si="2"/>
        <v>0</v>
      </c>
      <c r="AB33" s="4">
        <f t="shared" si="13"/>
        <v>0</v>
      </c>
      <c r="AC33" s="4">
        <f t="shared" si="3"/>
        <v>0</v>
      </c>
    </row>
    <row r="34" spans="1:29" outlineLevel="2" x14ac:dyDescent="0.25">
      <c r="A34" s="3" t="s">
        <v>37</v>
      </c>
      <c r="D34" s="4">
        <f t="shared" si="0"/>
        <v>0</v>
      </c>
      <c r="F34">
        <v>1.54</v>
      </c>
      <c r="J34" s="4">
        <f t="shared" si="1"/>
        <v>1.54</v>
      </c>
      <c r="O34">
        <v>1.1499999999999999</v>
      </c>
      <c r="P34" s="4">
        <f t="shared" si="14"/>
        <v>1.1499999999999999</v>
      </c>
      <c r="V34" s="4">
        <f t="shared" si="2"/>
        <v>0</v>
      </c>
      <c r="AB34" s="4">
        <f t="shared" si="13"/>
        <v>0</v>
      </c>
      <c r="AC34" s="4">
        <f t="shared" si="3"/>
        <v>2.69</v>
      </c>
    </row>
    <row r="35" spans="1:29" outlineLevel="1" x14ac:dyDescent="0.25">
      <c r="A35" s="5" t="s">
        <v>38</v>
      </c>
      <c r="B35" s="4">
        <f t="shared" ref="B35:C35" si="66">SUM(B33:B34)</f>
        <v>0</v>
      </c>
      <c r="C35" s="4">
        <f t="shared" si="66"/>
        <v>0</v>
      </c>
      <c r="D35" s="4">
        <f t="shared" ref="D35:D66" si="67">SUM(B35:C35)</f>
        <v>0</v>
      </c>
      <c r="E35" s="4">
        <f t="shared" ref="E35:O35" si="68">SUM(E33:E34)</f>
        <v>0</v>
      </c>
      <c r="F35" s="4">
        <f t="shared" si="68"/>
        <v>1.54</v>
      </c>
      <c r="G35" s="4">
        <f t="shared" si="68"/>
        <v>0</v>
      </c>
      <c r="H35" s="4">
        <f t="shared" ref="H35" si="69">SUM(H33:H34)</f>
        <v>0</v>
      </c>
      <c r="I35" s="4">
        <f t="shared" si="68"/>
        <v>0</v>
      </c>
      <c r="J35" s="4">
        <f t="shared" ref="J35:J66" si="70">SUM(E35:I35)</f>
        <v>1.54</v>
      </c>
      <c r="K35" s="4">
        <f t="shared" si="68"/>
        <v>0</v>
      </c>
      <c r="L35" s="4">
        <f t="shared" ref="L35:N35" si="71">SUM(L33:L34)</f>
        <v>0</v>
      </c>
      <c r="M35" s="4">
        <f t="shared" si="71"/>
        <v>0</v>
      </c>
      <c r="N35" s="4">
        <f t="shared" si="71"/>
        <v>0</v>
      </c>
      <c r="O35" s="4">
        <f t="shared" si="68"/>
        <v>1.1499999999999999</v>
      </c>
      <c r="P35" s="4">
        <f t="shared" ref="P35:P66" si="72">SUM(K35:O35)</f>
        <v>1.1499999999999999</v>
      </c>
      <c r="Q35" s="4">
        <f t="shared" ref="Q35:S35" si="73">SUM(Q34)</f>
        <v>0</v>
      </c>
      <c r="R35" s="4">
        <f t="shared" si="73"/>
        <v>0</v>
      </c>
      <c r="S35" s="4">
        <f t="shared" si="73"/>
        <v>0</v>
      </c>
      <c r="T35" s="4">
        <f t="shared" ref="T35:U35" si="74">SUM(T34)</f>
        <v>0</v>
      </c>
      <c r="U35" s="4">
        <f t="shared" si="74"/>
        <v>0</v>
      </c>
      <c r="V35" s="4">
        <f t="shared" ref="V35:V66" si="75">SUM(Q35:U35)</f>
        <v>0</v>
      </c>
      <c r="W35" s="4">
        <f t="shared" ref="W35:AA35" si="76">SUM(W34)</f>
        <v>0</v>
      </c>
      <c r="X35" s="4">
        <f t="shared" ref="X35:Y35" si="77">SUM(X34)</f>
        <v>0</v>
      </c>
      <c r="Y35" s="4">
        <f t="shared" si="77"/>
        <v>0</v>
      </c>
      <c r="Z35" s="4">
        <f t="shared" ref="Z35" si="78">SUM(Z34)</f>
        <v>0</v>
      </c>
      <c r="AA35" s="4">
        <f t="shared" si="76"/>
        <v>0</v>
      </c>
      <c r="AB35" s="4">
        <f t="shared" si="13"/>
        <v>0</v>
      </c>
      <c r="AC35" s="4">
        <f t="shared" ref="AC35:AC66" si="79">SUM(D35,P35,J35,V35,AB35)</f>
        <v>2.69</v>
      </c>
    </row>
    <row r="36" spans="1:29" outlineLevel="2" x14ac:dyDescent="0.25">
      <c r="A36" s="3" t="s">
        <v>39</v>
      </c>
      <c r="D36" s="4">
        <f t="shared" si="67"/>
        <v>0</v>
      </c>
      <c r="J36" s="4">
        <f t="shared" si="70"/>
        <v>0</v>
      </c>
      <c r="P36" s="4">
        <f t="shared" si="72"/>
        <v>0</v>
      </c>
      <c r="V36" s="4">
        <f t="shared" si="75"/>
        <v>0</v>
      </c>
      <c r="AB36" s="4">
        <f t="shared" si="13"/>
        <v>0</v>
      </c>
      <c r="AC36" s="4">
        <f t="shared" si="79"/>
        <v>0</v>
      </c>
    </row>
    <row r="37" spans="1:29" outlineLevel="2" x14ac:dyDescent="0.25">
      <c r="A37" s="3" t="s">
        <v>40</v>
      </c>
      <c r="D37" s="4">
        <f t="shared" si="67"/>
        <v>0</v>
      </c>
      <c r="J37" s="4">
        <f t="shared" si="70"/>
        <v>0</v>
      </c>
      <c r="P37" s="4">
        <f t="shared" si="72"/>
        <v>0</v>
      </c>
      <c r="V37" s="4">
        <f t="shared" si="75"/>
        <v>0</v>
      </c>
      <c r="AB37" s="4">
        <f t="shared" si="13"/>
        <v>0</v>
      </c>
      <c r="AC37" s="4">
        <f t="shared" si="79"/>
        <v>0</v>
      </c>
    </row>
    <row r="38" spans="1:29" outlineLevel="2" x14ac:dyDescent="0.25">
      <c r="A38" s="3" t="s">
        <v>41</v>
      </c>
      <c r="D38" s="4">
        <f t="shared" si="67"/>
        <v>0</v>
      </c>
      <c r="J38" s="4">
        <f t="shared" si="70"/>
        <v>0</v>
      </c>
      <c r="P38" s="4">
        <f t="shared" si="72"/>
        <v>0</v>
      </c>
      <c r="V38" s="4">
        <f t="shared" si="75"/>
        <v>0</v>
      </c>
      <c r="AB38" s="4">
        <f t="shared" si="13"/>
        <v>0</v>
      </c>
      <c r="AC38" s="4">
        <f t="shared" si="79"/>
        <v>0</v>
      </c>
    </row>
    <row r="39" spans="1:29" outlineLevel="2" x14ac:dyDescent="0.25">
      <c r="A39" s="3" t="s">
        <v>42</v>
      </c>
      <c r="D39" s="4">
        <f t="shared" si="67"/>
        <v>0</v>
      </c>
      <c r="J39" s="4">
        <f t="shared" si="70"/>
        <v>0</v>
      </c>
      <c r="P39" s="4">
        <f t="shared" si="72"/>
        <v>0</v>
      </c>
      <c r="V39" s="4">
        <f t="shared" si="75"/>
        <v>0</v>
      </c>
      <c r="AB39" s="4">
        <f t="shared" si="13"/>
        <v>0</v>
      </c>
      <c r="AC39" s="4">
        <f t="shared" si="79"/>
        <v>0</v>
      </c>
    </row>
    <row r="40" spans="1:29" outlineLevel="2" x14ac:dyDescent="0.25">
      <c r="A40" s="3" t="s">
        <v>43</v>
      </c>
      <c r="D40" s="4">
        <f t="shared" si="67"/>
        <v>0</v>
      </c>
      <c r="J40" s="4">
        <f t="shared" si="70"/>
        <v>0</v>
      </c>
      <c r="P40" s="4">
        <f t="shared" si="72"/>
        <v>0</v>
      </c>
      <c r="V40" s="4">
        <f t="shared" si="75"/>
        <v>0</v>
      </c>
      <c r="AB40" s="4">
        <f t="shared" si="13"/>
        <v>0</v>
      </c>
      <c r="AC40" s="4">
        <f t="shared" si="79"/>
        <v>0</v>
      </c>
    </row>
    <row r="41" spans="1:29" outlineLevel="2" x14ac:dyDescent="0.25">
      <c r="A41" s="3" t="s">
        <v>44</v>
      </c>
      <c r="D41" s="4">
        <f t="shared" si="67"/>
        <v>0</v>
      </c>
      <c r="J41" s="4">
        <f t="shared" si="70"/>
        <v>0</v>
      </c>
      <c r="P41" s="4">
        <f t="shared" si="72"/>
        <v>0</v>
      </c>
      <c r="V41" s="4">
        <f t="shared" si="75"/>
        <v>0</v>
      </c>
      <c r="AB41" s="4">
        <f t="shared" si="13"/>
        <v>0</v>
      </c>
      <c r="AC41" s="4">
        <f t="shared" si="79"/>
        <v>0</v>
      </c>
    </row>
    <row r="42" spans="1:29" outlineLevel="2" x14ac:dyDescent="0.25">
      <c r="A42" s="3" t="s">
        <v>45</v>
      </c>
      <c r="D42" s="4">
        <f t="shared" si="67"/>
        <v>0</v>
      </c>
      <c r="J42" s="4">
        <f t="shared" si="70"/>
        <v>0</v>
      </c>
      <c r="P42" s="4">
        <f t="shared" si="72"/>
        <v>0</v>
      </c>
      <c r="V42" s="4">
        <f t="shared" si="75"/>
        <v>0</v>
      </c>
      <c r="AB42" s="4">
        <f t="shared" si="13"/>
        <v>0</v>
      </c>
      <c r="AC42" s="4">
        <f t="shared" si="79"/>
        <v>0</v>
      </c>
    </row>
    <row r="43" spans="1:29" outlineLevel="2" x14ac:dyDescent="0.25">
      <c r="A43" s="3" t="s">
        <v>46</v>
      </c>
      <c r="D43" s="4">
        <f t="shared" si="67"/>
        <v>0</v>
      </c>
      <c r="J43" s="4">
        <f t="shared" si="70"/>
        <v>0</v>
      </c>
      <c r="P43" s="4">
        <f t="shared" si="72"/>
        <v>0</v>
      </c>
      <c r="V43" s="4">
        <f t="shared" si="75"/>
        <v>0</v>
      </c>
      <c r="AB43" s="4">
        <f t="shared" si="13"/>
        <v>0</v>
      </c>
      <c r="AC43" s="4">
        <f t="shared" si="79"/>
        <v>0</v>
      </c>
    </row>
    <row r="44" spans="1:29" outlineLevel="2" x14ac:dyDescent="0.25">
      <c r="A44" s="3" t="s">
        <v>47</v>
      </c>
      <c r="D44" s="4">
        <f t="shared" si="67"/>
        <v>0</v>
      </c>
      <c r="J44" s="4">
        <f t="shared" si="70"/>
        <v>0</v>
      </c>
      <c r="P44" s="4">
        <f t="shared" si="72"/>
        <v>0</v>
      </c>
      <c r="T44">
        <v>33.090000000000003</v>
      </c>
      <c r="V44" s="4">
        <f t="shared" si="75"/>
        <v>33.090000000000003</v>
      </c>
      <c r="AB44" s="4">
        <f t="shared" si="13"/>
        <v>0</v>
      </c>
      <c r="AC44" s="4">
        <f t="shared" si="79"/>
        <v>33.090000000000003</v>
      </c>
    </row>
    <row r="45" spans="1:29" outlineLevel="2" x14ac:dyDescent="0.25">
      <c r="A45" s="3" t="s">
        <v>48</v>
      </c>
      <c r="D45" s="4">
        <f t="shared" si="67"/>
        <v>0</v>
      </c>
      <c r="J45" s="4">
        <f t="shared" si="70"/>
        <v>0</v>
      </c>
      <c r="P45" s="4">
        <f t="shared" si="72"/>
        <v>0</v>
      </c>
      <c r="V45" s="4">
        <f t="shared" si="75"/>
        <v>0</v>
      </c>
      <c r="AB45" s="4">
        <f t="shared" si="13"/>
        <v>0</v>
      </c>
      <c r="AC45" s="4">
        <f t="shared" si="79"/>
        <v>0</v>
      </c>
    </row>
    <row r="46" spans="1:29" outlineLevel="2" x14ac:dyDescent="0.25">
      <c r="A46" s="3" t="s">
        <v>49</v>
      </c>
      <c r="D46" s="4">
        <f t="shared" si="67"/>
        <v>0</v>
      </c>
      <c r="J46" s="4">
        <f t="shared" si="70"/>
        <v>0</v>
      </c>
      <c r="P46" s="4">
        <f t="shared" si="72"/>
        <v>0</v>
      </c>
      <c r="T46">
        <v>15.07</v>
      </c>
      <c r="V46" s="4">
        <f t="shared" si="75"/>
        <v>15.07</v>
      </c>
      <c r="AB46" s="4">
        <f t="shared" si="13"/>
        <v>0</v>
      </c>
      <c r="AC46" s="4">
        <f t="shared" si="79"/>
        <v>15.07</v>
      </c>
    </row>
    <row r="47" spans="1:29" outlineLevel="2" x14ac:dyDescent="0.25">
      <c r="A47" s="3" t="s">
        <v>50</v>
      </c>
      <c r="D47" s="4">
        <f t="shared" si="67"/>
        <v>0</v>
      </c>
      <c r="F47">
        <v>45.45</v>
      </c>
      <c r="J47" s="4">
        <f t="shared" si="70"/>
        <v>45.45</v>
      </c>
      <c r="P47" s="4">
        <f t="shared" si="72"/>
        <v>0</v>
      </c>
      <c r="V47" s="4">
        <f t="shared" si="75"/>
        <v>0</v>
      </c>
      <c r="AB47" s="4">
        <f t="shared" si="13"/>
        <v>0</v>
      </c>
      <c r="AC47" s="4">
        <f t="shared" si="79"/>
        <v>45.45</v>
      </c>
    </row>
    <row r="48" spans="1:29" outlineLevel="2" x14ac:dyDescent="0.25">
      <c r="A48" s="3" t="s">
        <v>51</v>
      </c>
      <c r="D48" s="4">
        <f t="shared" si="67"/>
        <v>0</v>
      </c>
      <c r="J48" s="4">
        <f t="shared" si="70"/>
        <v>0</v>
      </c>
      <c r="P48" s="4">
        <f t="shared" si="72"/>
        <v>0</v>
      </c>
      <c r="V48" s="4">
        <f t="shared" si="75"/>
        <v>0</v>
      </c>
      <c r="AB48" s="4">
        <f t="shared" si="13"/>
        <v>0</v>
      </c>
      <c r="AC48" s="4">
        <f t="shared" si="79"/>
        <v>0</v>
      </c>
    </row>
    <row r="49" spans="1:29" outlineLevel="2" x14ac:dyDescent="0.25">
      <c r="A49" s="3" t="s">
        <v>52</v>
      </c>
      <c r="D49" s="4">
        <f t="shared" si="67"/>
        <v>0</v>
      </c>
      <c r="J49" s="4">
        <f t="shared" si="70"/>
        <v>0</v>
      </c>
      <c r="P49" s="4">
        <f t="shared" si="72"/>
        <v>0</v>
      </c>
      <c r="T49">
        <v>3.8</v>
      </c>
      <c r="V49" s="4">
        <f t="shared" si="75"/>
        <v>3.8</v>
      </c>
      <c r="AB49" s="4">
        <f t="shared" si="13"/>
        <v>0</v>
      </c>
      <c r="AC49" s="4">
        <f t="shared" si="79"/>
        <v>3.8</v>
      </c>
    </row>
    <row r="50" spans="1:29" outlineLevel="2" x14ac:dyDescent="0.25">
      <c r="A50" s="3" t="s">
        <v>53</v>
      </c>
      <c r="D50" s="4">
        <f t="shared" si="67"/>
        <v>0</v>
      </c>
      <c r="J50" s="4">
        <f t="shared" si="70"/>
        <v>0</v>
      </c>
      <c r="P50" s="4">
        <f t="shared" si="72"/>
        <v>0</v>
      </c>
      <c r="V50" s="4">
        <f t="shared" si="75"/>
        <v>0</v>
      </c>
      <c r="AB50" s="4">
        <f t="shared" si="13"/>
        <v>0</v>
      </c>
      <c r="AC50" s="4">
        <f t="shared" si="79"/>
        <v>0</v>
      </c>
    </row>
    <row r="51" spans="1:29" outlineLevel="2" x14ac:dyDescent="0.25">
      <c r="A51" s="3" t="s">
        <v>54</v>
      </c>
      <c r="D51" s="4">
        <f t="shared" si="67"/>
        <v>0</v>
      </c>
      <c r="J51" s="4">
        <f t="shared" si="70"/>
        <v>0</v>
      </c>
      <c r="P51" s="4">
        <f t="shared" si="72"/>
        <v>0</v>
      </c>
      <c r="V51" s="4">
        <f t="shared" si="75"/>
        <v>0</v>
      </c>
      <c r="AB51" s="4">
        <f t="shared" si="13"/>
        <v>0</v>
      </c>
      <c r="AC51" s="4">
        <f t="shared" si="79"/>
        <v>0</v>
      </c>
    </row>
    <row r="52" spans="1:29" outlineLevel="2" x14ac:dyDescent="0.25">
      <c r="A52" s="3" t="s">
        <v>55</v>
      </c>
      <c r="D52" s="4">
        <f t="shared" si="67"/>
        <v>0</v>
      </c>
      <c r="J52" s="4">
        <f t="shared" si="70"/>
        <v>0</v>
      </c>
      <c r="P52" s="4">
        <f t="shared" si="72"/>
        <v>0</v>
      </c>
      <c r="V52" s="4">
        <f t="shared" si="75"/>
        <v>0</v>
      </c>
      <c r="AB52" s="4">
        <f t="shared" si="13"/>
        <v>0</v>
      </c>
      <c r="AC52" s="4">
        <f t="shared" si="79"/>
        <v>0</v>
      </c>
    </row>
    <row r="53" spans="1:29" outlineLevel="2" x14ac:dyDescent="0.25">
      <c r="A53" s="3" t="s">
        <v>56</v>
      </c>
      <c r="D53" s="4">
        <f t="shared" si="67"/>
        <v>0</v>
      </c>
      <c r="J53" s="4">
        <f t="shared" si="70"/>
        <v>0</v>
      </c>
      <c r="P53" s="4">
        <f t="shared" si="72"/>
        <v>0</v>
      </c>
      <c r="V53" s="4">
        <f t="shared" si="75"/>
        <v>0</v>
      </c>
      <c r="AB53" s="4">
        <f t="shared" si="13"/>
        <v>0</v>
      </c>
      <c r="AC53" s="4">
        <f t="shared" si="79"/>
        <v>0</v>
      </c>
    </row>
    <row r="54" spans="1:29" outlineLevel="2" x14ac:dyDescent="0.25">
      <c r="A54" s="3" t="s">
        <v>57</v>
      </c>
      <c r="D54" s="4">
        <f t="shared" si="67"/>
        <v>0</v>
      </c>
      <c r="J54" s="4">
        <f t="shared" si="70"/>
        <v>0</v>
      </c>
      <c r="P54" s="4">
        <f t="shared" si="72"/>
        <v>0</v>
      </c>
      <c r="V54" s="4">
        <f t="shared" si="75"/>
        <v>0</v>
      </c>
      <c r="AB54" s="4">
        <f t="shared" si="13"/>
        <v>0</v>
      </c>
      <c r="AC54" s="4">
        <f t="shared" si="79"/>
        <v>0</v>
      </c>
    </row>
    <row r="55" spans="1:29" outlineLevel="2" x14ac:dyDescent="0.25">
      <c r="A55" s="3" t="s">
        <v>58</v>
      </c>
      <c r="D55" s="4">
        <f t="shared" si="67"/>
        <v>0</v>
      </c>
      <c r="J55" s="4">
        <f t="shared" si="70"/>
        <v>0</v>
      </c>
      <c r="P55" s="4">
        <f t="shared" si="72"/>
        <v>0</v>
      </c>
      <c r="R55">
        <v>0.87</v>
      </c>
      <c r="T55">
        <v>3.28</v>
      </c>
      <c r="V55" s="4">
        <f t="shared" si="75"/>
        <v>4.1499999999999995</v>
      </c>
      <c r="AB55" s="4">
        <f t="shared" si="13"/>
        <v>0</v>
      </c>
      <c r="AC55" s="4">
        <f t="shared" si="79"/>
        <v>4.1499999999999995</v>
      </c>
    </row>
    <row r="56" spans="1:29" outlineLevel="2" x14ac:dyDescent="0.25">
      <c r="A56" s="3" t="s">
        <v>59</v>
      </c>
      <c r="D56" s="4">
        <f t="shared" si="67"/>
        <v>0</v>
      </c>
      <c r="J56" s="4">
        <f t="shared" si="70"/>
        <v>0</v>
      </c>
      <c r="P56" s="4">
        <f t="shared" si="72"/>
        <v>0</v>
      </c>
      <c r="V56" s="4">
        <f t="shared" si="75"/>
        <v>0</v>
      </c>
      <c r="AB56" s="4">
        <f t="shared" si="13"/>
        <v>0</v>
      </c>
      <c r="AC56" s="4">
        <f t="shared" si="79"/>
        <v>0</v>
      </c>
    </row>
    <row r="57" spans="1:29" outlineLevel="2" x14ac:dyDescent="0.25">
      <c r="A57" s="3" t="s">
        <v>60</v>
      </c>
      <c r="D57" s="4">
        <f t="shared" si="67"/>
        <v>0</v>
      </c>
      <c r="J57" s="4">
        <f t="shared" si="70"/>
        <v>0</v>
      </c>
      <c r="P57" s="4">
        <f t="shared" si="72"/>
        <v>0</v>
      </c>
      <c r="V57" s="4">
        <f t="shared" si="75"/>
        <v>0</v>
      </c>
      <c r="AB57" s="4">
        <f t="shared" si="13"/>
        <v>0</v>
      </c>
      <c r="AC57" s="4">
        <f t="shared" si="79"/>
        <v>0</v>
      </c>
    </row>
    <row r="58" spans="1:29" outlineLevel="2" x14ac:dyDescent="0.25">
      <c r="A58" s="3" t="s">
        <v>61</v>
      </c>
      <c r="D58" s="4">
        <f t="shared" si="67"/>
        <v>0</v>
      </c>
      <c r="J58" s="4">
        <f t="shared" si="70"/>
        <v>0</v>
      </c>
      <c r="P58" s="4">
        <f t="shared" si="72"/>
        <v>0</v>
      </c>
      <c r="V58" s="4">
        <f t="shared" si="75"/>
        <v>0</v>
      </c>
      <c r="AB58" s="4">
        <f t="shared" si="13"/>
        <v>0</v>
      </c>
      <c r="AC58" s="4">
        <f t="shared" si="79"/>
        <v>0</v>
      </c>
    </row>
    <row r="59" spans="1:29" outlineLevel="2" x14ac:dyDescent="0.25">
      <c r="A59" s="3" t="s">
        <v>62</v>
      </c>
      <c r="D59" s="4">
        <f t="shared" si="67"/>
        <v>0</v>
      </c>
      <c r="J59" s="4">
        <f t="shared" si="70"/>
        <v>0</v>
      </c>
      <c r="P59" s="4">
        <f t="shared" si="72"/>
        <v>0</v>
      </c>
      <c r="V59" s="4">
        <f t="shared" si="75"/>
        <v>0</v>
      </c>
      <c r="AB59" s="4">
        <f t="shared" si="13"/>
        <v>0</v>
      </c>
      <c r="AC59" s="4">
        <f t="shared" si="79"/>
        <v>0</v>
      </c>
    </row>
    <row r="60" spans="1:29" outlineLevel="2" x14ac:dyDescent="0.25">
      <c r="A60" s="3" t="s">
        <v>63</v>
      </c>
      <c r="D60" s="4">
        <f t="shared" si="67"/>
        <v>0</v>
      </c>
      <c r="J60" s="4">
        <f t="shared" si="70"/>
        <v>0</v>
      </c>
      <c r="P60" s="4">
        <f t="shared" si="72"/>
        <v>0</v>
      </c>
      <c r="V60" s="4">
        <f t="shared" si="75"/>
        <v>0</v>
      </c>
      <c r="AB60" s="4">
        <f t="shared" si="13"/>
        <v>0</v>
      </c>
      <c r="AC60" s="4">
        <f t="shared" si="79"/>
        <v>0</v>
      </c>
    </row>
    <row r="61" spans="1:29" outlineLevel="2" x14ac:dyDescent="0.25">
      <c r="A61" s="3" t="s">
        <v>64</v>
      </c>
      <c r="D61" s="4">
        <f t="shared" si="67"/>
        <v>0</v>
      </c>
      <c r="J61" s="4">
        <f t="shared" si="70"/>
        <v>0</v>
      </c>
      <c r="P61" s="4">
        <f t="shared" si="72"/>
        <v>0</v>
      </c>
      <c r="V61" s="4">
        <f t="shared" si="75"/>
        <v>0</v>
      </c>
      <c r="AB61" s="4">
        <f t="shared" si="13"/>
        <v>0</v>
      </c>
      <c r="AC61" s="4">
        <f t="shared" si="79"/>
        <v>0</v>
      </c>
    </row>
    <row r="62" spans="1:29" outlineLevel="2" x14ac:dyDescent="0.25">
      <c r="A62" s="3" t="s">
        <v>65</v>
      </c>
      <c r="D62" s="4">
        <f t="shared" si="67"/>
        <v>0</v>
      </c>
      <c r="J62" s="4">
        <f t="shared" si="70"/>
        <v>0</v>
      </c>
      <c r="P62" s="4">
        <f t="shared" si="72"/>
        <v>0</v>
      </c>
      <c r="V62" s="4">
        <f t="shared" si="75"/>
        <v>0</v>
      </c>
      <c r="AB62" s="4">
        <f t="shared" si="13"/>
        <v>0</v>
      </c>
      <c r="AC62" s="4">
        <f t="shared" si="79"/>
        <v>0</v>
      </c>
    </row>
    <row r="63" spans="1:29" outlineLevel="2" x14ac:dyDescent="0.25">
      <c r="A63" s="3" t="s">
        <v>66</v>
      </c>
      <c r="D63" s="4">
        <f t="shared" si="67"/>
        <v>0</v>
      </c>
      <c r="J63" s="4">
        <f t="shared" si="70"/>
        <v>0</v>
      </c>
      <c r="P63" s="4">
        <f t="shared" si="72"/>
        <v>0</v>
      </c>
      <c r="V63" s="4">
        <f t="shared" si="75"/>
        <v>0</v>
      </c>
      <c r="AB63" s="4">
        <f t="shared" si="13"/>
        <v>0</v>
      </c>
      <c r="AC63" s="4">
        <f t="shared" si="79"/>
        <v>0</v>
      </c>
    </row>
    <row r="64" spans="1:29" outlineLevel="2" x14ac:dyDescent="0.25">
      <c r="A64" s="3" t="s">
        <v>67</v>
      </c>
      <c r="D64" s="4">
        <f t="shared" si="67"/>
        <v>0</v>
      </c>
      <c r="J64" s="4">
        <f t="shared" si="70"/>
        <v>0</v>
      </c>
      <c r="P64" s="4">
        <f t="shared" si="72"/>
        <v>0</v>
      </c>
      <c r="V64" s="4">
        <f t="shared" si="75"/>
        <v>0</v>
      </c>
      <c r="AB64" s="4">
        <f t="shared" si="13"/>
        <v>0</v>
      </c>
      <c r="AC64" s="4">
        <f t="shared" si="79"/>
        <v>0</v>
      </c>
    </row>
    <row r="65" spans="1:29" outlineLevel="2" x14ac:dyDescent="0.25">
      <c r="A65" s="3" t="s">
        <v>68</v>
      </c>
      <c r="D65" s="4">
        <f t="shared" si="67"/>
        <v>0</v>
      </c>
      <c r="J65" s="4">
        <f t="shared" si="70"/>
        <v>0</v>
      </c>
      <c r="P65" s="4">
        <f t="shared" si="72"/>
        <v>0</v>
      </c>
      <c r="V65" s="4">
        <f t="shared" si="75"/>
        <v>0</v>
      </c>
      <c r="AB65" s="4">
        <f t="shared" si="13"/>
        <v>0</v>
      </c>
      <c r="AC65" s="4">
        <f t="shared" si="79"/>
        <v>0</v>
      </c>
    </row>
    <row r="66" spans="1:29" outlineLevel="1" x14ac:dyDescent="0.25">
      <c r="A66" s="5" t="s">
        <v>69</v>
      </c>
      <c r="B66" s="4">
        <f t="shared" ref="B66:C66" si="80">SUM(B36:B65)</f>
        <v>0</v>
      </c>
      <c r="C66" s="4">
        <f t="shared" si="80"/>
        <v>0</v>
      </c>
      <c r="D66" s="4">
        <f t="shared" si="67"/>
        <v>0</v>
      </c>
      <c r="E66" s="4">
        <f t="shared" ref="E66:O66" si="81">SUM(E36:E65)</f>
        <v>0</v>
      </c>
      <c r="F66" s="4">
        <f t="shared" si="81"/>
        <v>45.45</v>
      </c>
      <c r="G66" s="4">
        <f t="shared" si="81"/>
        <v>0</v>
      </c>
      <c r="H66" s="4">
        <f t="shared" ref="H66" si="82">SUM(H36:H65)</f>
        <v>0</v>
      </c>
      <c r="I66" s="4">
        <f t="shared" si="81"/>
        <v>0</v>
      </c>
      <c r="J66" s="4">
        <f t="shared" si="70"/>
        <v>45.45</v>
      </c>
      <c r="K66" s="4">
        <f t="shared" si="81"/>
        <v>0</v>
      </c>
      <c r="L66" s="4">
        <f t="shared" ref="L66:N66" si="83">SUM(L36:L65)</f>
        <v>0</v>
      </c>
      <c r="M66" s="4">
        <f t="shared" si="83"/>
        <v>0</v>
      </c>
      <c r="N66" s="4">
        <f t="shared" si="83"/>
        <v>0</v>
      </c>
      <c r="O66" s="4">
        <f t="shared" si="81"/>
        <v>0</v>
      </c>
      <c r="P66" s="4">
        <f t="shared" si="72"/>
        <v>0</v>
      </c>
      <c r="Q66" s="4">
        <f t="shared" ref="Q66:S66" si="84">SUM(Q36:Q65)</f>
        <v>0</v>
      </c>
      <c r="R66" s="4">
        <f t="shared" si="84"/>
        <v>0.87</v>
      </c>
      <c r="S66" s="4">
        <f t="shared" si="84"/>
        <v>0</v>
      </c>
      <c r="T66" s="4">
        <f t="shared" ref="T66:U66" si="85">SUM(T36:T65)</f>
        <v>55.24</v>
      </c>
      <c r="U66" s="4">
        <f t="shared" si="85"/>
        <v>0</v>
      </c>
      <c r="V66" s="4">
        <f t="shared" si="75"/>
        <v>56.11</v>
      </c>
      <c r="W66" s="4">
        <f t="shared" ref="W66:AA66" si="86">SUM(W36:W65)</f>
        <v>0</v>
      </c>
      <c r="X66" s="4">
        <f t="shared" ref="X66:Y66" si="87">SUM(X36:X65)</f>
        <v>0</v>
      </c>
      <c r="Y66" s="4">
        <f t="shared" si="87"/>
        <v>0</v>
      </c>
      <c r="Z66" s="4">
        <f t="shared" ref="Z66" si="88">SUM(Z36:Z65)</f>
        <v>0</v>
      </c>
      <c r="AA66" s="4">
        <f t="shared" si="86"/>
        <v>0</v>
      </c>
      <c r="AB66" s="4">
        <f t="shared" si="13"/>
        <v>0</v>
      </c>
      <c r="AC66" s="4">
        <f t="shared" si="79"/>
        <v>101.56</v>
      </c>
    </row>
    <row r="67" spans="1:29" s="6" customFormat="1" x14ac:dyDescent="0.25">
      <c r="A67" s="1" t="s">
        <v>5</v>
      </c>
      <c r="B67" s="2">
        <f t="shared" ref="B67:C67" si="89">B66+B35+B32+B30+B28+B13+B11+B7+B4</f>
        <v>0</v>
      </c>
      <c r="C67" s="2">
        <f t="shared" si="89"/>
        <v>0</v>
      </c>
      <c r="D67" s="2">
        <f>D66+D35+D32+D30+D28+D13+D11+D7+D4</f>
        <v>0</v>
      </c>
      <c r="E67" s="2">
        <f t="shared" ref="E67" si="90">E66+E35+E32+E30+E28+E13+E11+E7+E4</f>
        <v>0</v>
      </c>
      <c r="F67" s="2">
        <f t="shared" ref="F67" si="91">F66+F35+F32+F30+F28+F13+F11+F7+F4</f>
        <v>53.84</v>
      </c>
      <c r="G67" s="2">
        <f t="shared" ref="G67:H67" si="92">G66+G35+G32+G30+G28+G13+G11+G7+G4</f>
        <v>0</v>
      </c>
      <c r="H67" s="2">
        <f t="shared" si="92"/>
        <v>0</v>
      </c>
      <c r="I67" s="2">
        <f t="shared" ref="I67" si="93">I66+I35+I32+I30+I28+I13+I11+I7+I4</f>
        <v>11.02</v>
      </c>
      <c r="J67" s="2">
        <f>J66+J35+J32+J30+J28+J13+J11+J7+J4</f>
        <v>64.86</v>
      </c>
      <c r="K67" s="2">
        <f t="shared" ref="K67:L67" si="94">K66+K35+K32+K30+K28+K13+K11+K7+K4</f>
        <v>0</v>
      </c>
      <c r="L67" s="2">
        <f t="shared" si="94"/>
        <v>29.540000000000003</v>
      </c>
      <c r="M67" s="2">
        <f t="shared" ref="M67:N67" si="95">M66+M35+M32+M30+M28+M13+M11+M7+M4</f>
        <v>49.78</v>
      </c>
      <c r="N67" s="2">
        <f t="shared" si="95"/>
        <v>15.26</v>
      </c>
      <c r="O67" s="2">
        <f t="shared" ref="O67" si="96">O66+O35+O32+O30+O28+O13+O11+O7+O4</f>
        <v>1.41</v>
      </c>
      <c r="P67" s="2">
        <f>P66+P35+P32+P30+P28+P13+P11+P7+P4</f>
        <v>95.990000000000009</v>
      </c>
      <c r="Q67" s="2">
        <f t="shared" ref="Q67" si="97">Q66+Q35+Q32+Q30+Q28+Q13+Q11+Q7+Q4</f>
        <v>0</v>
      </c>
      <c r="R67" s="2">
        <f t="shared" ref="R67:S67" si="98">R66+R35+R32+R30+R28+R13+R11+R7+R4</f>
        <v>1.96</v>
      </c>
      <c r="S67" s="2">
        <f t="shared" si="98"/>
        <v>0</v>
      </c>
      <c r="T67" s="2">
        <f t="shared" ref="T67:U67" si="99">T66+T35+T32+T30+T28+T13+T11+T7+T4</f>
        <v>59.24</v>
      </c>
      <c r="U67" s="2">
        <f t="shared" si="99"/>
        <v>0</v>
      </c>
      <c r="V67" s="2">
        <f t="shared" ref="V67" si="100">SUM(Q67:U67)</f>
        <v>61.2</v>
      </c>
      <c r="W67" s="2">
        <f t="shared" ref="W67:AA67" si="101">W66+W35+W32+W30+W28+W13+W11+W7+W4</f>
        <v>0</v>
      </c>
      <c r="X67" s="2">
        <f t="shared" ref="X67:Y67" si="102">X66+X35+X32+X30+X28+X13+X11+X7+X4</f>
        <v>0</v>
      </c>
      <c r="Y67" s="2">
        <f t="shared" si="102"/>
        <v>0</v>
      </c>
      <c r="Z67" s="2">
        <f t="shared" ref="Z67" si="103">Z66+Z35+Z32+Z30+Z28+Z13+Z11+Z7+Z4</f>
        <v>0</v>
      </c>
      <c r="AA67" s="2">
        <f t="shared" si="101"/>
        <v>0</v>
      </c>
      <c r="AB67" s="2">
        <f>AB66+AB35+AB32+AB30+AB28+AB13+AB11+AB7+AB4</f>
        <v>0</v>
      </c>
      <c r="AC67" s="2">
        <f>AC66+AC35+AC32+AC30+AC28+AC13+AC11+AC7+AC4</f>
        <v>222.05</v>
      </c>
    </row>
  </sheetData>
  <pageMargins left="0.7" right="0.7" top="0.75" bottom="0.75" header="0.3" footer="0.3"/>
  <pageSetup paperSize="9" orientation="portrait" verticalDpi="0" copies="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25" zoomScaleNormal="100" workbookViewId="0">
      <selection activeCell="E44" sqref="E44"/>
    </sheetView>
  </sheetViews>
  <sheetFormatPr defaultRowHeight="12.75" x14ac:dyDescent="0.2"/>
  <cols>
    <col min="1" max="1" width="46" style="7" customWidth="1"/>
    <col min="2" max="2" width="18" style="7" customWidth="1"/>
    <col min="3" max="5" width="15.5703125" style="7" customWidth="1"/>
    <col min="6" max="17" width="0" style="7" hidden="1" customWidth="1"/>
    <col min="18" max="1025" width="8.85546875" style="7" customWidth="1"/>
    <col min="1026" max="16384" width="9.140625" style="7"/>
  </cols>
  <sheetData>
    <row r="1" spans="1:17" s="21" customFormat="1" ht="12.75" customHeight="1" x14ac:dyDescent="0.2">
      <c r="B1" s="23"/>
      <c r="C1" s="23"/>
      <c r="D1" s="23"/>
      <c r="E1" s="21" t="s">
        <v>74</v>
      </c>
      <c r="F1" s="21" t="s">
        <v>115</v>
      </c>
      <c r="G1" s="21" t="s">
        <v>115</v>
      </c>
      <c r="H1" s="21" t="s">
        <v>115</v>
      </c>
      <c r="I1" s="21" t="s">
        <v>115</v>
      </c>
      <c r="J1" s="21" t="s">
        <v>115</v>
      </c>
      <c r="K1" s="21" t="s">
        <v>115</v>
      </c>
      <c r="L1" s="21" t="s">
        <v>115</v>
      </c>
      <c r="M1" s="21" t="s">
        <v>115</v>
      </c>
      <c r="N1" s="21" t="s">
        <v>115</v>
      </c>
      <c r="O1" s="21" t="s">
        <v>115</v>
      </c>
      <c r="P1" s="21" t="s">
        <v>115</v>
      </c>
      <c r="Q1" s="21" t="s">
        <v>115</v>
      </c>
    </row>
    <row r="2" spans="1:17" s="22" customFormat="1" ht="12.2" customHeight="1" x14ac:dyDescent="0.2">
      <c r="A2" s="25" t="s">
        <v>114</v>
      </c>
      <c r="B2" s="25"/>
      <c r="C2" s="25"/>
      <c r="D2" s="25"/>
      <c r="E2" s="25"/>
    </row>
    <row r="3" spans="1:17" s="22" customFormat="1" ht="12.2" customHeight="1" x14ac:dyDescent="0.2">
      <c r="A3" s="25" t="s">
        <v>113</v>
      </c>
      <c r="B3" s="25"/>
      <c r="C3" s="25"/>
      <c r="D3" s="25"/>
      <c r="E3" s="25"/>
    </row>
    <row r="4" spans="1:17" s="21" customFormat="1" ht="12.2" customHeight="1" x14ac:dyDescent="0.2">
      <c r="A4" s="26" t="s">
        <v>124</v>
      </c>
      <c r="B4" s="26"/>
      <c r="C4" s="26"/>
      <c r="D4" s="26"/>
      <c r="E4" s="26"/>
    </row>
    <row r="5" spans="1:17" s="18" customFormat="1" ht="12.2" customHeight="1" x14ac:dyDescent="0.2">
      <c r="B5" s="20"/>
      <c r="C5" s="20" t="s">
        <v>112</v>
      </c>
      <c r="D5" s="20" t="s">
        <v>111</v>
      </c>
      <c r="E5" s="19" t="s">
        <v>123</v>
      </c>
      <c r="F5" s="19" t="s">
        <v>74</v>
      </c>
      <c r="G5" s="19" t="s">
        <v>74</v>
      </c>
      <c r="H5" s="19" t="s">
        <v>74</v>
      </c>
      <c r="I5" s="19" t="s">
        <v>74</v>
      </c>
      <c r="J5" s="19" t="s">
        <v>74</v>
      </c>
      <c r="K5" s="19" t="s">
        <v>74</v>
      </c>
      <c r="L5" s="19" t="s">
        <v>74</v>
      </c>
      <c r="M5" s="19" t="s">
        <v>74</v>
      </c>
      <c r="N5" s="19" t="s">
        <v>74</v>
      </c>
      <c r="O5" s="19" t="s">
        <v>74</v>
      </c>
      <c r="P5" s="19" t="s">
        <v>74</v>
      </c>
      <c r="Q5" s="19" t="s">
        <v>110</v>
      </c>
    </row>
    <row r="6" spans="1:17" ht="12.2" customHeight="1" x14ac:dyDescent="0.2">
      <c r="A6" s="17" t="s">
        <v>109</v>
      </c>
    </row>
    <row r="7" spans="1:17" ht="12.2" customHeight="1" x14ac:dyDescent="0.2">
      <c r="A7" s="17" t="s">
        <v>108</v>
      </c>
    </row>
    <row r="8" spans="1:17" ht="12.2" customHeight="1" x14ac:dyDescent="0.2">
      <c r="A8" s="16" t="s">
        <v>107</v>
      </c>
      <c r="C8" s="7" t="s">
        <v>74</v>
      </c>
      <c r="D8" s="7" t="s">
        <v>74</v>
      </c>
      <c r="E8" s="15">
        <v>410.43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.2" customHeight="1" x14ac:dyDescent="0.2">
      <c r="A9" s="16" t="s">
        <v>106</v>
      </c>
      <c r="C9" s="7" t="s">
        <v>74</v>
      </c>
      <c r="D9" s="7" t="s">
        <v>74</v>
      </c>
      <c r="E9" s="15">
        <v>63.82</v>
      </c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7" s="12" customFormat="1" ht="12.2" customHeight="1" x14ac:dyDescent="0.2">
      <c r="A10" s="14" t="s">
        <v>105</v>
      </c>
      <c r="E10" s="13">
        <v>474.25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ht="12.2" customHeight="1" x14ac:dyDescent="0.2">
      <c r="A11" s="17" t="s">
        <v>122</v>
      </c>
    </row>
    <row r="12" spans="1:17" ht="12.2" customHeight="1" x14ac:dyDescent="0.2">
      <c r="A12" s="16" t="s">
        <v>121</v>
      </c>
      <c r="C12" s="7" t="s">
        <v>74</v>
      </c>
      <c r="D12" s="7" t="s">
        <v>74</v>
      </c>
      <c r="E12" s="15">
        <v>0.68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</row>
    <row r="13" spans="1:17" s="12" customFormat="1" ht="12.2" customHeight="1" x14ac:dyDescent="0.2">
      <c r="A13" s="14" t="s">
        <v>120</v>
      </c>
      <c r="E13" s="13">
        <v>0.68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12" customFormat="1" ht="12.2" customHeight="1" x14ac:dyDescent="0.2">
      <c r="A14" s="14" t="s">
        <v>104</v>
      </c>
      <c r="E14" s="13">
        <v>474.93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12.2" customHeight="1" x14ac:dyDescent="0.2">
      <c r="A15" s="17" t="s">
        <v>103</v>
      </c>
    </row>
    <row r="16" spans="1:17" ht="12.2" customHeight="1" x14ac:dyDescent="0.2">
      <c r="A16" s="17" t="s">
        <v>102</v>
      </c>
    </row>
    <row r="17" spans="1:17" ht="12.2" customHeight="1" x14ac:dyDescent="0.2">
      <c r="A17" s="16" t="s">
        <v>101</v>
      </c>
      <c r="C17" s="7" t="s">
        <v>74</v>
      </c>
      <c r="D17" s="7" t="s">
        <v>74</v>
      </c>
      <c r="E17" s="15">
        <v>145.97999999999999</v>
      </c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</row>
    <row r="18" spans="1:17" s="12" customFormat="1" ht="12.2" customHeight="1" x14ac:dyDescent="0.2">
      <c r="A18" s="14" t="s">
        <v>100</v>
      </c>
      <c r="E18" s="13">
        <v>145.97999999999999</v>
      </c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2.2" customHeight="1" x14ac:dyDescent="0.2">
      <c r="A19" s="17" t="s">
        <v>99</v>
      </c>
    </row>
    <row r="20" spans="1:17" ht="12.2" customHeight="1" x14ac:dyDescent="0.2">
      <c r="A20" s="16" t="s">
        <v>98</v>
      </c>
      <c r="C20" s="7" t="s">
        <v>74</v>
      </c>
      <c r="D20" s="7" t="s">
        <v>74</v>
      </c>
      <c r="E20" s="15">
        <v>90.52</v>
      </c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17" s="12" customFormat="1" ht="12.2" customHeight="1" x14ac:dyDescent="0.2">
      <c r="A21" s="14" t="s">
        <v>97</v>
      </c>
      <c r="E21" s="13">
        <v>90.52</v>
      </c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ht="12.2" customHeight="1" x14ac:dyDescent="0.2">
      <c r="A22" s="17" t="s">
        <v>96</v>
      </c>
    </row>
    <row r="23" spans="1:17" ht="12.2" customHeight="1" x14ac:dyDescent="0.2">
      <c r="A23" s="16" t="s">
        <v>95</v>
      </c>
      <c r="C23" s="7" t="s">
        <v>74</v>
      </c>
      <c r="D23" s="7" t="s">
        <v>74</v>
      </c>
      <c r="E23" s="15">
        <v>90.56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</row>
    <row r="24" spans="1:17" s="12" customFormat="1" ht="12.2" customHeight="1" x14ac:dyDescent="0.2">
      <c r="A24" s="14" t="s">
        <v>94</v>
      </c>
      <c r="E24" s="13">
        <v>90.56</v>
      </c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s="12" customFormat="1" ht="12.2" customHeight="1" x14ac:dyDescent="0.2">
      <c r="A25" s="14" t="s">
        <v>93</v>
      </c>
      <c r="E25" s="13">
        <v>327.06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s="9" customFormat="1" ht="12.2" customHeight="1" x14ac:dyDescent="0.2">
      <c r="A26" s="11" t="s">
        <v>92</v>
      </c>
      <c r="E26" s="10">
        <v>147.87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ht="12.2" customHeight="1" x14ac:dyDescent="0.2">
      <c r="A27" s="17" t="s">
        <v>91</v>
      </c>
    </row>
    <row r="28" spans="1:17" s="12" customFormat="1" ht="12.2" customHeight="1" x14ac:dyDescent="0.2">
      <c r="A28" s="14" t="s">
        <v>90</v>
      </c>
      <c r="E28" s="13">
        <v>0</v>
      </c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7" ht="12.2" customHeight="1" x14ac:dyDescent="0.2">
      <c r="A29" s="17" t="s">
        <v>89</v>
      </c>
    </row>
    <row r="30" spans="1:17" ht="12.2" customHeight="1" x14ac:dyDescent="0.2">
      <c r="A30" s="17" t="s">
        <v>88</v>
      </c>
    </row>
    <row r="31" spans="1:17" ht="12.2" customHeight="1" x14ac:dyDescent="0.2">
      <c r="A31" s="16" t="s">
        <v>87</v>
      </c>
      <c r="C31" s="7" t="s">
        <v>74</v>
      </c>
      <c r="D31" s="7" t="s">
        <v>74</v>
      </c>
      <c r="E31" s="15">
        <v>0.25</v>
      </c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17" ht="12.2" customHeight="1" x14ac:dyDescent="0.2">
      <c r="A32" s="16" t="s">
        <v>86</v>
      </c>
      <c r="C32" s="7" t="s">
        <v>74</v>
      </c>
      <c r="D32" s="7" t="s">
        <v>74</v>
      </c>
      <c r="E32" s="15">
        <v>31.12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ht="12.2" customHeight="1" x14ac:dyDescent="0.2">
      <c r="A33" s="16" t="s">
        <v>85</v>
      </c>
      <c r="C33" s="7" t="s">
        <v>74</v>
      </c>
      <c r="D33" s="7" t="s">
        <v>74</v>
      </c>
      <c r="E33" s="15">
        <v>10.17</v>
      </c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  <row r="34" spans="1:17" ht="12.2" customHeight="1" x14ac:dyDescent="0.2">
      <c r="A34" s="16" t="s">
        <v>84</v>
      </c>
      <c r="C34" s="7" t="s">
        <v>74</v>
      </c>
      <c r="D34" s="7" t="s">
        <v>74</v>
      </c>
      <c r="E34" s="15">
        <v>41.39</v>
      </c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</row>
    <row r="35" spans="1:17" ht="12.2" customHeight="1" x14ac:dyDescent="0.2">
      <c r="A35" s="16" t="s">
        <v>117</v>
      </c>
      <c r="C35" s="7" t="s">
        <v>74</v>
      </c>
      <c r="D35" s="7" t="s">
        <v>74</v>
      </c>
      <c r="E35" s="15">
        <v>11</v>
      </c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</row>
    <row r="36" spans="1:17" ht="12.2" customHeight="1" x14ac:dyDescent="0.2">
      <c r="A36" s="16" t="s">
        <v>116</v>
      </c>
      <c r="C36" s="7" t="s">
        <v>74</v>
      </c>
      <c r="D36" s="7" t="s">
        <v>74</v>
      </c>
      <c r="E36" s="15">
        <v>10.46</v>
      </c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</row>
    <row r="37" spans="1:17" ht="12.2" customHeight="1" x14ac:dyDescent="0.2">
      <c r="A37" s="16" t="s">
        <v>83</v>
      </c>
      <c r="C37" s="7" t="s">
        <v>74</v>
      </c>
      <c r="D37" s="7" t="s">
        <v>74</v>
      </c>
      <c r="E37" s="15">
        <v>11.47</v>
      </c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</row>
    <row r="38" spans="1:17" ht="12.2" customHeight="1" x14ac:dyDescent="0.2">
      <c r="A38" s="16" t="s">
        <v>82</v>
      </c>
      <c r="C38" s="7" t="s">
        <v>74</v>
      </c>
      <c r="D38" s="7" t="s">
        <v>74</v>
      </c>
      <c r="E38" s="15">
        <v>27.9</v>
      </c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17" ht="12.2" customHeight="1" x14ac:dyDescent="0.2">
      <c r="A39" s="16" t="s">
        <v>81</v>
      </c>
      <c r="C39" s="7" t="s">
        <v>74</v>
      </c>
      <c r="D39" s="7" t="s">
        <v>74</v>
      </c>
      <c r="E39" s="15">
        <v>8.7100000000000009</v>
      </c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17" ht="12.2" customHeight="1" x14ac:dyDescent="0.2">
      <c r="A40" s="16" t="s">
        <v>119</v>
      </c>
      <c r="C40" s="7" t="s">
        <v>74</v>
      </c>
      <c r="D40" s="7" t="s">
        <v>74</v>
      </c>
      <c r="E40" s="15">
        <v>-0.01</v>
      </c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</row>
    <row r="41" spans="1:17" ht="12.2" customHeight="1" x14ac:dyDescent="0.2">
      <c r="A41" s="16" t="s">
        <v>80</v>
      </c>
      <c r="C41" s="7" t="s">
        <v>74</v>
      </c>
      <c r="D41" s="7" t="s">
        <v>74</v>
      </c>
      <c r="E41" s="15">
        <v>0.52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</row>
    <row r="42" spans="1:17" ht="12.2" customHeight="1" x14ac:dyDescent="0.2">
      <c r="A42" s="16" t="s">
        <v>79</v>
      </c>
      <c r="C42" s="7" t="s">
        <v>74</v>
      </c>
      <c r="D42" s="7" t="s">
        <v>74</v>
      </c>
      <c r="E42" s="15">
        <v>21.79</v>
      </c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</row>
    <row r="43" spans="1:17" ht="12.2" customHeight="1" x14ac:dyDescent="0.2">
      <c r="A43" s="16" t="s">
        <v>78</v>
      </c>
      <c r="C43" s="7" t="s">
        <v>74</v>
      </c>
      <c r="D43" s="7" t="s">
        <v>74</v>
      </c>
      <c r="E43" s="15">
        <v>37.69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</row>
    <row r="44" spans="1:17" s="12" customFormat="1" ht="12.2" customHeight="1" x14ac:dyDescent="0.2">
      <c r="A44" s="14" t="s">
        <v>77</v>
      </c>
      <c r="E44" s="24">
        <v>212.46</v>
      </c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spans="1:17" ht="12.2" customHeight="1" x14ac:dyDescent="0.2">
      <c r="A45" s="17" t="s">
        <v>76</v>
      </c>
    </row>
    <row r="46" spans="1:17" ht="12.2" customHeight="1" x14ac:dyDescent="0.2">
      <c r="A46" s="16" t="s">
        <v>75</v>
      </c>
      <c r="C46" s="7" t="s">
        <v>74</v>
      </c>
      <c r="D46" s="7" t="s">
        <v>74</v>
      </c>
      <c r="E46" s="15">
        <v>-25.61</v>
      </c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</row>
    <row r="47" spans="1:17" ht="12.2" customHeight="1" x14ac:dyDescent="0.2">
      <c r="A47" s="16" t="s">
        <v>118</v>
      </c>
      <c r="C47" s="7" t="s">
        <v>74</v>
      </c>
      <c r="D47" s="7" t="s">
        <v>74</v>
      </c>
      <c r="E47" s="15">
        <v>2.36</v>
      </c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</row>
    <row r="48" spans="1:17" s="12" customFormat="1" ht="12.2" customHeight="1" x14ac:dyDescent="0.2">
      <c r="A48" s="14" t="s">
        <v>73</v>
      </c>
      <c r="E48" s="13">
        <v>-23.25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spans="1:18" s="12" customFormat="1" ht="12.2" customHeight="1" x14ac:dyDescent="0.2">
      <c r="A49" s="14" t="s">
        <v>72</v>
      </c>
      <c r="E49" s="13">
        <v>189.21</v>
      </c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spans="1:18" s="8" customFormat="1" ht="12.2" customHeight="1" x14ac:dyDescent="0.2">
      <c r="A50" s="11" t="s">
        <v>71</v>
      </c>
      <c r="E50" s="10">
        <v>-41.34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9"/>
    </row>
  </sheetData>
  <mergeCells count="3">
    <mergeCell ref="A2:E2"/>
    <mergeCell ref="A3:E3"/>
    <mergeCell ref="A4:E4"/>
  </mergeCells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MLM OPEX</vt:lpstr>
      <vt:lpstr>ATTACH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2023-11-11T07:56:45Z</dcterms:created>
  <dcterms:modified xsi:type="dcterms:W3CDTF">2024-11-22T08:49:48Z</dcterms:modified>
</cp:coreProperties>
</file>