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555"/>
  </bookViews>
  <sheets>
    <sheet name="MGK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1" l="1"/>
  <c r="L14" i="1" s="1"/>
  <c r="I12" i="1"/>
  <c r="L12" i="1" s="1"/>
  <c r="G11" i="1"/>
  <c r="I11" i="1" s="1"/>
  <c r="H10" i="1"/>
  <c r="H5" i="1"/>
  <c r="I4" i="1"/>
  <c r="L4" i="1" s="1"/>
</calcChain>
</file>

<file path=xl/comments1.xml><?xml version="1.0" encoding="utf-8"?>
<comments xmlns="http://schemas.openxmlformats.org/spreadsheetml/2006/main">
  <authors>
    <author>Windows User</author>
  </authors>
  <commentList>
    <comment ref="B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INV/MGK/CEQ/2023/07/118166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INV/MGK/CEQ/2023/07/118166</t>
        </r>
      </text>
    </comment>
  </commentList>
</comments>
</file>

<file path=xl/sharedStrings.xml><?xml version="1.0" encoding="utf-8"?>
<sst xmlns="http://schemas.openxmlformats.org/spreadsheetml/2006/main" count="49" uniqueCount="42">
  <si>
    <t>MGK Branch Bank Income Information  (JUL-2023)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</si>
  <si>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</si>
  <si>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</si>
  <si>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</si>
  <si>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</si>
  <si>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</si>
  <si>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</si>
  <si>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</si>
  <si>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</si>
  <si>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</si>
  <si>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</si>
  <si>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</si>
  <si>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</si>
  <si>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</si>
  <si>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</si>
  <si>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>REC; FROM HTAIK TANN YADANAR , INV/MG/PT/MAC/2023/06/118092=KS 234600,INV/MG/PT/CEQ/2023/06/118091=KS 594100@RATE=3300</t>
  </si>
  <si>
    <t>HQT-RV-2023-07-0034</t>
  </si>
  <si>
    <t>2023-07-03</t>
  </si>
  <si>
    <t>2023-06-30</t>
  </si>
  <si>
    <t>MGO-RV-2023-06-0048</t>
  </si>
  <si>
    <t>REC; FROM KO PYAE WA, INV/MG/PT/CEQ/2023/6/118162=KS 221000@RATE=3300</t>
  </si>
  <si>
    <t>MGO-RV-2023-06-0049</t>
  </si>
  <si>
    <t>REC ;FROM KO KYAW HTUN,INV/MG/PT/CEQ/2023/06/118085=KS 131000@RATE=3300</t>
  </si>
  <si>
    <t>MGO-RV-2023-06-0050</t>
  </si>
  <si>
    <t>REC; FROM KO ARR TI, INV/MG/PT/CEQ/2023/06/117986=KS 65500@RATE=3300</t>
  </si>
  <si>
    <t>MGO-RV-2023-06-0052</t>
  </si>
  <si>
    <t>REC; FROM U THAN HTAY OO, INV/MG/PT/CEQ/2023/07/118170=KS 320000@RATE=3200</t>
  </si>
  <si>
    <t>MGO-RV-2023-07-0001</t>
  </si>
  <si>
    <t>HQT-RV-2023-07-0212</t>
  </si>
  <si>
    <t>2023-07-10</t>
  </si>
  <si>
    <t>unit</t>
  </si>
  <si>
    <t>REC; FROM HTAIK TANN YADANR COMPANY, VOLVO EXCAVATOR FOR EC210DL =KS 250Lakhs @rate=3130</t>
  </si>
  <si>
    <t>HQT-RV-2023-07-0305</t>
  </si>
  <si>
    <t>2023-07-12</t>
  </si>
  <si>
    <t>2023-07-11</t>
  </si>
  <si>
    <t>MGO-RV-2023-07-0017</t>
  </si>
  <si>
    <t>REC; FROM YIG INVESTMENT , INV/MG/PT/CEQ/2023/6/118161=KS 3865533,</t>
  </si>
  <si>
    <t>HQT-RV-2023-07-0829</t>
  </si>
  <si>
    <t>2023-07-27</t>
  </si>
  <si>
    <t>MGO-RV-2023-07-0033</t>
  </si>
  <si>
    <t>INV/MG/PT/CEQ/2023/07/118256=KS 11196,@RATE=3350</t>
  </si>
  <si>
    <t>MGO-RV-2023-07-032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</si>
</sst>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 applyAlignment="1">
      <alignment horizontal="center" vertical="center"/>
    </xf>
    <xf numFmtId="164" fontId="1" fillId="0" borderId="0" xfId="1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164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 wrapText="1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 applyAlignment="1">
      <alignment horizontal="left"/>
    </xf>
    <xf numFmtId="0" fontId="0" fillId="2" borderId="3" xfId="0" applyFill="1" applyBorder="1"/>
    <xf numFmtId="164" fontId="1" fillId="2" borderId="3" xfId="1" applyNumberFormat="1" applyFont="1" applyFill="1" applyBorder="1"/>
    <xf numFmtId="164" fontId="0" fillId="2" borderId="3" xfId="0" applyNumberFormat="1" applyFill="1" applyBorder="1"/>
    <xf numFmtId="165" fontId="0" fillId="2" borderId="3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/>
    <xf numFmtId="0" fontId="0" fillId="0" borderId="2" xfId="0" applyFill="1" applyBorder="1"/>
    <xf numFmtId="0" fontId="0" fillId="0" borderId="3" xfId="0" applyFill="1" applyBorder="1" applyAlignment="1">
      <alignment horizontal="left"/>
    </xf>
    <xf numFmtId="0" fontId="0" fillId="0" borderId="3" xfId="0" applyFill="1" applyBorder="1"/>
    <xf numFmtId="164" fontId="2" fillId="0" borderId="3" xfId="0" applyNumberFormat="1" applyFont="1" applyFill="1" applyBorder="1"/>
    <xf numFmtId="164" fontId="1" fillId="0" borderId="3" xfId="1" applyNumberFormat="1" applyFont="1" applyFill="1" applyBorder="1"/>
    <xf numFmtId="164" fontId="0" fillId="0" borderId="3" xfId="0" applyNumberFormat="1" applyFill="1" applyBorder="1"/>
    <xf numFmtId="165" fontId="0" fillId="0" borderId="3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0" xfId="0" applyFill="1"/>
    <xf numFmtId="164" fontId="2" fillId="2" borderId="3" xfId="0" applyNumberFormat="1" applyFont="1" applyFill="1" applyBorder="1"/>
    <xf numFmtId="0" fontId="0" fillId="3" borderId="2" xfId="0" applyFill="1" applyBorder="1"/>
    <xf numFmtId="0" fontId="0" fillId="3" borderId="3" xfId="0" applyFill="1" applyBorder="1" applyAlignment="1">
      <alignment horizontal="left"/>
    </xf>
    <xf numFmtId="0" fontId="0" fillId="3" borderId="3" xfId="0" applyFill="1" applyBorder="1"/>
    <xf numFmtId="14" fontId="0" fillId="3" borderId="3" xfId="0" applyNumberFormat="1" applyFill="1" applyBorder="1"/>
    <xf numFmtId="164" fontId="1" fillId="3" borderId="3" xfId="1" applyNumberFormat="1" applyFont="1" applyFill="1" applyBorder="1"/>
    <xf numFmtId="164" fontId="0" fillId="3" borderId="3" xfId="0" applyNumberFormat="1" applyFill="1" applyBorder="1"/>
    <xf numFmtId="165" fontId="0" fillId="3" borderId="3" xfId="0" applyNumberForma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0" xfId="0" applyFill="1"/>
    <xf numFmtId="164" fontId="1" fillId="2" borderId="0" xfId="1" applyNumberFormat="1" applyFont="1" applyFill="1"/>
    <xf numFmtId="14" fontId="0" fillId="2" borderId="3" xfId="0" applyNumberFormat="1" applyFill="1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3" xfId="0" applyBorder="1"/>
    <xf numFmtId="164" fontId="1" fillId="0" borderId="3" xfId="1" applyNumberFormat="1" applyFont="1" applyBorder="1"/>
    <xf numFmtId="165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6" xfId="0" applyBorder="1"/>
    <xf numFmtId="164" fontId="1" fillId="0" borderId="6" xfId="1" applyNumberFormat="1" applyFont="1" applyBorder="1"/>
    <xf numFmtId="165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7"/>
  <sheetViews>
    <sheetView tabSelected="1" topLeftCell="D1" zoomScaleNormal="100" workbookViewId="0">
      <pane ySplit="3" topLeftCell="A4" activePane="bottomLeft" state="frozen"/>
      <selection activeCell="F16" sqref="F16"/>
      <selection pane="bottomLeft" activeCell="G8" sqref="G8"/>
    </sheetView>
  </sheetViews>
  <sheetFormatPr defaultRowHeight="15" x14ac:dyDescent="0.25"/>
  <cols>
    <col min="1" max="1" width="14.140625" customWidth="1"/>
    <col min="2" max="2" width="34.85546875" style="4" customWidth="1"/>
    <col min="3" max="3" width="37.42578125" customWidth="1"/>
    <col min="4" max="5" width="16.7109375" customWidth="1"/>
    <col min="6" max="6" width="14.7109375" customWidth="1"/>
    <col min="7" max="7" width="12.42578125" style="2" customWidth="1"/>
    <col min="8" max="8" width="21.85546875" customWidth="1"/>
    <col min="9" max="9" width="21.5703125" style="2" customWidth="1"/>
    <col min="10" max="10" width="18.140625" customWidth="1"/>
    <col min="11" max="11" width="16.85546875" style="2" customWidth="1"/>
    <col min="12" max="12" width="17.140625" customWidth="1"/>
    <col min="13" max="13" width="18" style="3" customWidth="1"/>
    <col min="14" max="14" width="36.28515625" style="4" customWidth="1"/>
  </cols>
  <sheetData>
    <row r="1" spans="1:14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4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4" ht="15.75" thickBot="1" x14ac:dyDescent="0.3">
      <c r="A3" s="5" t="s">
        <v>1</v>
      </c>
      <c r="B3" s="6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7" t="s">
        <v>7</v>
      </c>
      <c r="H3" s="5" t="s">
        <v>8</v>
      </c>
      <c r="I3" s="8" t="s">
        <v>9</v>
      </c>
      <c r="J3" s="7" t="s">
        <v>10</v>
      </c>
      <c r="K3" s="7" t="s">
        <v>11</v>
      </c>
      <c r="L3" s="5" t="s">
        <v>12</v>
      </c>
      <c r="M3" s="9" t="s">
        <v>13</v>
      </c>
      <c r="N3" s="10" t="s">
        <v>14</v>
      </c>
    </row>
    <row r="4" spans="1:14" s="18" customFormat="1" ht="23.25" customHeight="1" x14ac:dyDescent="0.25">
      <c r="A4" s="11"/>
      <c r="B4" s="12" t="s">
        <v>15</v>
      </c>
      <c r="C4" s="13"/>
      <c r="D4" s="13"/>
      <c r="E4" s="13"/>
      <c r="F4" s="13"/>
      <c r="G4" s="14">
        <v>594100</v>
      </c>
      <c r="H4" s="13" t="s">
        <v>16</v>
      </c>
      <c r="I4" s="14">
        <f>SUM(G5:G8,G10)</f>
        <v>1000000</v>
      </c>
      <c r="J4" s="13" t="s">
        <v>17</v>
      </c>
      <c r="K4" s="14">
        <v>1000000</v>
      </c>
      <c r="L4" s="15">
        <f>K4-I4</f>
        <v>0</v>
      </c>
      <c r="M4" s="16" t="s">
        <v>18</v>
      </c>
      <c r="N4" s="17" t="s">
        <v>19</v>
      </c>
    </row>
    <row r="5" spans="1:14" s="27" customFormat="1" ht="23.25" customHeight="1" x14ac:dyDescent="0.25">
      <c r="A5" s="19"/>
      <c r="B5" s="20"/>
      <c r="C5" s="21"/>
      <c r="D5" s="21"/>
      <c r="E5" s="21"/>
      <c r="F5" s="21"/>
      <c r="G5" s="14">
        <v>274600</v>
      </c>
      <c r="H5" s="22">
        <f>G4-G5</f>
        <v>319500</v>
      </c>
      <c r="I5" s="23"/>
      <c r="J5" s="21"/>
      <c r="K5" s="23"/>
      <c r="L5" s="24"/>
      <c r="M5" s="25"/>
      <c r="N5" s="26"/>
    </row>
    <row r="6" spans="1:14" s="18" customFormat="1" ht="23.25" customHeight="1" x14ac:dyDescent="0.25">
      <c r="A6" s="11"/>
      <c r="B6" s="12" t="s">
        <v>20</v>
      </c>
      <c r="C6" s="13"/>
      <c r="D6" s="13"/>
      <c r="E6" s="13"/>
      <c r="F6" s="13"/>
      <c r="G6" s="14">
        <v>221000</v>
      </c>
      <c r="H6" s="13"/>
      <c r="I6" s="14"/>
      <c r="J6" s="13"/>
      <c r="K6" s="14"/>
      <c r="L6" s="15"/>
      <c r="M6" s="16" t="s">
        <v>18</v>
      </c>
      <c r="N6" s="17" t="s">
        <v>21</v>
      </c>
    </row>
    <row r="7" spans="1:14" s="18" customFormat="1" ht="23.25" customHeight="1" x14ac:dyDescent="0.25">
      <c r="A7" s="11"/>
      <c r="B7" s="12" t="s">
        <v>22</v>
      </c>
      <c r="C7" s="13"/>
      <c r="D7" s="13"/>
      <c r="E7" s="13"/>
      <c r="F7" s="13"/>
      <c r="G7" s="14">
        <v>131000</v>
      </c>
      <c r="H7" s="13"/>
      <c r="I7" s="14"/>
      <c r="J7" s="13"/>
      <c r="K7" s="14"/>
      <c r="L7" s="15"/>
      <c r="M7" s="16" t="s">
        <v>18</v>
      </c>
      <c r="N7" s="17" t="s">
        <v>23</v>
      </c>
    </row>
    <row r="8" spans="1:14" s="18" customFormat="1" ht="23.25" customHeight="1" x14ac:dyDescent="0.25">
      <c r="A8" s="11"/>
      <c r="B8" s="12" t="s">
        <v>24</v>
      </c>
      <c r="C8" s="13"/>
      <c r="D8" s="13"/>
      <c r="E8" s="13"/>
      <c r="F8" s="13"/>
      <c r="G8" s="14">
        <v>65500</v>
      </c>
      <c r="H8" s="13"/>
      <c r="I8" s="14"/>
      <c r="J8" s="13"/>
      <c r="K8" s="14"/>
      <c r="L8" s="15"/>
      <c r="M8" s="16" t="s">
        <v>18</v>
      </c>
      <c r="N8" s="17" t="s">
        <v>25</v>
      </c>
    </row>
    <row r="9" spans="1:14" s="27" customFormat="1" ht="23.25" customHeight="1" x14ac:dyDescent="0.25">
      <c r="A9" s="19"/>
      <c r="B9" s="20" t="s">
        <v>26</v>
      </c>
      <c r="C9" s="21"/>
      <c r="D9" s="21"/>
      <c r="E9" s="21"/>
      <c r="F9" s="21"/>
      <c r="G9" s="23">
        <v>320000</v>
      </c>
      <c r="H9" s="21"/>
      <c r="I9" s="23"/>
      <c r="J9" s="21"/>
      <c r="K9" s="23"/>
      <c r="L9" s="24"/>
      <c r="M9" s="25" t="s">
        <v>17</v>
      </c>
      <c r="N9" s="26" t="s">
        <v>27</v>
      </c>
    </row>
    <row r="10" spans="1:14" s="18" customFormat="1" ht="23.25" customHeight="1" x14ac:dyDescent="0.25">
      <c r="A10" s="11"/>
      <c r="B10" s="12"/>
      <c r="C10" s="13"/>
      <c r="D10" s="13"/>
      <c r="E10" s="13"/>
      <c r="F10" s="13"/>
      <c r="G10" s="14">
        <v>307900</v>
      </c>
      <c r="H10" s="28">
        <f>G9-G10</f>
        <v>12100</v>
      </c>
      <c r="I10" s="14"/>
      <c r="J10" s="13"/>
      <c r="K10" s="14"/>
      <c r="L10" s="15"/>
      <c r="M10" s="16"/>
      <c r="N10" s="17"/>
    </row>
    <row r="11" spans="1:14" s="18" customFormat="1" ht="23.25" customHeight="1" x14ac:dyDescent="0.25">
      <c r="A11" s="11"/>
      <c r="B11" s="12" t="s">
        <v>26</v>
      </c>
      <c r="C11" s="13"/>
      <c r="D11" s="13"/>
      <c r="E11" s="13"/>
      <c r="F11" s="13"/>
      <c r="G11" s="14">
        <f>H10</f>
        <v>12100</v>
      </c>
      <c r="H11" s="13" t="s">
        <v>28</v>
      </c>
      <c r="I11" s="14">
        <f>G11</f>
        <v>12100</v>
      </c>
      <c r="J11" s="13" t="s">
        <v>29</v>
      </c>
      <c r="K11" s="14">
        <v>12100</v>
      </c>
      <c r="L11" s="15"/>
      <c r="M11" s="16" t="s">
        <v>17</v>
      </c>
      <c r="N11" s="17" t="s">
        <v>27</v>
      </c>
    </row>
    <row r="12" spans="1:14" s="37" customFormat="1" ht="23.25" customHeight="1" x14ac:dyDescent="0.25">
      <c r="A12" s="29" t="s">
        <v>30</v>
      </c>
      <c r="B12" s="30" t="s">
        <v>31</v>
      </c>
      <c r="C12" s="31"/>
      <c r="D12" s="31"/>
      <c r="E12" s="32"/>
      <c r="F12" s="31"/>
      <c r="G12" s="33">
        <v>25000000</v>
      </c>
      <c r="H12" s="31" t="s">
        <v>32</v>
      </c>
      <c r="I12" s="33">
        <f>G12</f>
        <v>25000000</v>
      </c>
      <c r="J12" s="31" t="s">
        <v>33</v>
      </c>
      <c r="K12" s="33">
        <v>25000000</v>
      </c>
      <c r="L12" s="34">
        <f>K12-I12</f>
        <v>0</v>
      </c>
      <c r="M12" s="35" t="s">
        <v>34</v>
      </c>
      <c r="N12" s="36" t="s">
        <v>35</v>
      </c>
    </row>
    <row r="13" spans="1:14" s="27" customFormat="1" ht="23.25" customHeight="1" x14ac:dyDescent="0.25">
      <c r="A13" s="19"/>
      <c r="B13" s="20"/>
      <c r="C13" s="21"/>
      <c r="D13" s="21"/>
      <c r="E13" s="21"/>
      <c r="F13" s="21"/>
      <c r="G13" s="23"/>
      <c r="H13" s="21"/>
      <c r="I13" s="23"/>
      <c r="J13" s="21"/>
      <c r="K13" s="23"/>
      <c r="L13" s="24"/>
      <c r="M13" s="25"/>
      <c r="N13" s="26"/>
    </row>
    <row r="14" spans="1:14" s="18" customFormat="1" ht="23.25" customHeight="1" x14ac:dyDescent="0.25">
      <c r="A14" s="11"/>
      <c r="B14" s="12" t="s">
        <v>36</v>
      </c>
      <c r="C14" s="13"/>
      <c r="D14" s="13"/>
      <c r="E14" s="15"/>
      <c r="F14" s="14"/>
      <c r="G14" s="38">
        <v>3865533</v>
      </c>
      <c r="H14" s="13" t="s">
        <v>37</v>
      </c>
      <c r="I14" s="14">
        <f>G14+G15</f>
        <v>3876729</v>
      </c>
      <c r="J14" s="39">
        <v>45134</v>
      </c>
      <c r="K14" s="14">
        <v>3876729</v>
      </c>
      <c r="L14" s="15">
        <f>K14-I14</f>
        <v>0</v>
      </c>
      <c r="M14" s="16" t="s">
        <v>38</v>
      </c>
      <c r="N14" s="17" t="s">
        <v>39</v>
      </c>
    </row>
    <row r="15" spans="1:14" s="18" customFormat="1" ht="23.25" customHeight="1" x14ac:dyDescent="0.25">
      <c r="A15" s="11"/>
      <c r="B15" s="12" t="s">
        <v>40</v>
      </c>
      <c r="C15" s="13"/>
      <c r="D15" s="13"/>
      <c r="E15" s="13"/>
      <c r="F15" s="13"/>
      <c r="G15" s="14">
        <v>11196</v>
      </c>
      <c r="H15" s="13"/>
      <c r="I15" s="14"/>
      <c r="J15" s="13"/>
      <c r="K15" s="14"/>
      <c r="L15" s="13"/>
      <c r="M15" s="16"/>
      <c r="N15" s="17" t="s">
        <v>41</v>
      </c>
    </row>
    <row r="16" spans="1:14" ht="23.25" customHeight="1" x14ac:dyDescent="0.25">
      <c r="A16" s="40"/>
      <c r="B16" s="41"/>
      <c r="C16" s="42"/>
      <c r="D16" s="42"/>
      <c r="E16" s="42"/>
      <c r="F16" s="42"/>
      <c r="G16" s="43"/>
      <c r="H16" s="42"/>
      <c r="I16" s="43"/>
      <c r="J16" s="42"/>
      <c r="K16" s="43"/>
      <c r="L16" s="42"/>
      <c r="M16" s="44"/>
      <c r="N16" s="45"/>
    </row>
    <row r="17" spans="1:14" ht="15.75" thickBot="1" x14ac:dyDescent="0.3">
      <c r="A17" s="46"/>
      <c r="B17" s="47"/>
      <c r="C17" s="48"/>
      <c r="D17" s="48"/>
      <c r="E17" s="48"/>
      <c r="F17" s="48"/>
      <c r="G17" s="49"/>
      <c r="H17" s="48"/>
      <c r="I17" s="49"/>
      <c r="J17" s="48"/>
      <c r="K17" s="49"/>
      <c r="L17" s="48"/>
      <c r="M17" s="50"/>
      <c r="N17" s="51"/>
    </row>
  </sheetData>
  <mergeCells count="1">
    <mergeCell ref="A1:J2"/>
  </mergeCells>
  <pageMargins left="0.7" right="0.7" top="0.75" bottom="0.75" header="0.3" footer="0.3"/>
  <pageSetup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MGK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2023-08-30T08:49:12Z</dcterms:created>
  <dcterms:modified xsi:type="dcterms:W3CDTF">2023-08-30T08:49:39Z</dcterms:modified>
</cp:coreProperties>
</file>