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h Moh\3.Reman Job (200,300) Update\003.CUSTOMER CONFIRMATION ORDER\10.2023\10.Nov'23\"/>
    </mc:Choice>
  </mc:AlternateContent>
  <bookViews>
    <workbookView xWindow="0" yWindow="0" windowWidth="20490" windowHeight="7155" firstSheet="1" activeTab="1"/>
  </bookViews>
  <sheets>
    <sheet name="Air KBZ" sheetId="9" state="hidden" r:id="rId1"/>
    <sheet name="CCO" sheetId="74" r:id="rId2"/>
    <sheet name="Part Lists" sheetId="63" state="hidden" r:id="rId3"/>
    <sheet name="Customer Supply" sheetId="22" state="hidden" r:id="rId4"/>
  </sheets>
  <definedNames>
    <definedName name="_xlnm._FilterDatabase" localSheetId="1" hidden="1">CCO!$B$16:$M$27</definedName>
    <definedName name="_xlnm.Print_Area" localSheetId="1">CCO!$B$1:$M$44</definedName>
    <definedName name="_xlnm.Print_Area" localSheetId="2">'Part Lists'!$B$1:$N$64</definedName>
    <definedName name="_xlnm.Print_Titles" localSheetId="1">CCO!$16:$16</definedName>
  </definedNames>
  <calcPr calcId="152511"/>
</workbook>
</file>

<file path=xl/calcChain.xml><?xml version="1.0" encoding="utf-8"?>
<calcChain xmlns="http://schemas.openxmlformats.org/spreadsheetml/2006/main">
  <c r="J24" i="74" l="1"/>
  <c r="J27" i="74" l="1"/>
  <c r="N27" i="74" l="1"/>
  <c r="H3" i="22" l="1"/>
  <c r="J45" i="63"/>
  <c r="J41" i="63"/>
  <c r="J40" i="63"/>
  <c r="J39" i="63"/>
  <c r="J38" i="63"/>
  <c r="J37" i="63"/>
  <c r="J36" i="63"/>
  <c r="J35" i="63"/>
  <c r="J34" i="63"/>
  <c r="J33" i="63"/>
  <c r="J32" i="63"/>
  <c r="J31" i="63"/>
  <c r="J30" i="63"/>
  <c r="J29" i="63"/>
  <c r="J28" i="63"/>
  <c r="J27" i="63"/>
  <c r="J26" i="63"/>
  <c r="J25" i="63"/>
  <c r="J24" i="63"/>
  <c r="J23" i="63"/>
  <c r="J22" i="63"/>
  <c r="J21" i="63"/>
  <c r="J20" i="63"/>
  <c r="J19" i="63"/>
  <c r="J18" i="63"/>
  <c r="J17" i="63"/>
  <c r="J16" i="63"/>
  <c r="J15" i="63"/>
  <c r="J14" i="63"/>
</calcChain>
</file>

<file path=xl/sharedStrings.xml><?xml version="1.0" encoding="utf-8"?>
<sst xmlns="http://schemas.openxmlformats.org/spreadsheetml/2006/main" count="349" uniqueCount="147">
  <si>
    <t>Contact Person</t>
  </si>
  <si>
    <t>Contact Phone</t>
  </si>
  <si>
    <t>Approved By</t>
  </si>
  <si>
    <t>Qty</t>
  </si>
  <si>
    <t>Total Price</t>
  </si>
  <si>
    <t>Stock Status</t>
  </si>
  <si>
    <t>No</t>
  </si>
  <si>
    <t>General Manager</t>
  </si>
  <si>
    <t>Component Name</t>
  </si>
  <si>
    <t>Part No</t>
  </si>
  <si>
    <t>Unit Price</t>
  </si>
  <si>
    <t>Sign</t>
  </si>
  <si>
    <t>Name</t>
  </si>
  <si>
    <t>Customer Name</t>
  </si>
  <si>
    <t>CCO No.</t>
  </si>
  <si>
    <t>CCO Date</t>
  </si>
  <si>
    <t>Ref Quotation</t>
  </si>
  <si>
    <t>JO No.</t>
  </si>
  <si>
    <t>Componet Mdl/ Sr No.</t>
  </si>
  <si>
    <t>Description</t>
  </si>
  <si>
    <t>Unit</t>
  </si>
  <si>
    <t>Remarks</t>
  </si>
  <si>
    <t>Note:</t>
  </si>
  <si>
    <t>Prepared By</t>
  </si>
  <si>
    <t xml:space="preserve">Currency                                    </t>
  </si>
  <si>
    <t>Other Part No</t>
  </si>
  <si>
    <t>Pcs</t>
  </si>
  <si>
    <t>Nozzle tip</t>
  </si>
  <si>
    <t>Sample</t>
  </si>
  <si>
    <t>Price Valid            : One month start from quotation date.</t>
  </si>
  <si>
    <t>Brand Name</t>
  </si>
  <si>
    <t>Payment Terms     : (50)% advance on order confirmation and (50) % on part delivery.</t>
  </si>
  <si>
    <t>Grand Total</t>
  </si>
  <si>
    <t>CUSTOMER CONFIRMATION ORDER</t>
  </si>
  <si>
    <t>Machine Brand</t>
  </si>
  <si>
    <t>Machine Model/Sr No.</t>
  </si>
  <si>
    <t>Sale &amp; Marketing</t>
  </si>
  <si>
    <t>Customer</t>
  </si>
  <si>
    <t>02-BRM-SMK-FRM-002-02</t>
  </si>
  <si>
    <t>Currency</t>
  </si>
  <si>
    <t>: USD</t>
  </si>
  <si>
    <t xml:space="preserve">Sign                                   </t>
  </si>
  <si>
    <t xml:space="preserve">Name                                 </t>
  </si>
  <si>
    <t>USD</t>
  </si>
  <si>
    <t>Stock Status           : Subject to priority sale for all stock in Chrysanthemum Wealth, Singapore, Germany, China and etc.</t>
  </si>
  <si>
    <t>Pc</t>
  </si>
  <si>
    <t>: Hitachi</t>
  </si>
  <si>
    <t xml:space="preserve">                  :</t>
  </si>
  <si>
    <t>: Capital Leasing Co.,Ltd</t>
  </si>
  <si>
    <t>: Ko Thike Htun Aung</t>
  </si>
  <si>
    <t>: 09-977922854</t>
  </si>
  <si>
    <t>: ZX210LCH-5G/301133</t>
  </si>
  <si>
    <t>: Engine</t>
  </si>
  <si>
    <t>:'6BG1/328414</t>
  </si>
  <si>
    <t>: RMN/QUO/2020/07/0175</t>
  </si>
  <si>
    <t>: 28-July-2020</t>
  </si>
  <si>
    <t>: RMN/CCO/2020/07/0165</t>
  </si>
  <si>
    <t>: 200-2020070463</t>
  </si>
  <si>
    <t>: Engine Overhaul</t>
  </si>
  <si>
    <t>Ex Stock</t>
  </si>
  <si>
    <t>Delivery Time        : We can delivery your components within (10) days after your confirm and part complete date.</t>
  </si>
  <si>
    <t>Gasket set; Engine overhaul</t>
  </si>
  <si>
    <t>ISUZU</t>
  </si>
  <si>
    <t>Liner set; Engine Cylinder</t>
  </si>
  <si>
    <t>Turbocharger Assembly</t>
  </si>
  <si>
    <t>IHI</t>
  </si>
  <si>
    <t>VA570031</t>
  </si>
  <si>
    <t>Rod Assembly conn</t>
  </si>
  <si>
    <t>1122301291</t>
  </si>
  <si>
    <t>Element oil filter</t>
  </si>
  <si>
    <t>1132402290</t>
  </si>
  <si>
    <t>Element fuel filter</t>
  </si>
  <si>
    <t>Belt Cooling Fan</t>
  </si>
  <si>
    <t>1136715080</t>
  </si>
  <si>
    <t>Metal Camshaft</t>
  </si>
  <si>
    <t xml:space="preserve">Crankshaft </t>
  </si>
  <si>
    <t>1123104700</t>
  </si>
  <si>
    <t>Metal Kit; crankshaft standard</t>
  </si>
  <si>
    <t>Metal set; Com Rod,standard</t>
  </si>
  <si>
    <t>9122716080</t>
  </si>
  <si>
    <t>Water Pump</t>
  </si>
  <si>
    <t>897530281</t>
  </si>
  <si>
    <t>Ball Bearing</t>
  </si>
  <si>
    <t>Local</t>
  </si>
  <si>
    <t>6200 DU</t>
  </si>
  <si>
    <t>6003 DU</t>
  </si>
  <si>
    <t>6005 DU</t>
  </si>
  <si>
    <t>6205 DU</t>
  </si>
  <si>
    <t>Bolt; spindle to thrust plate</t>
  </si>
  <si>
    <t>0108110550</t>
  </si>
  <si>
    <t xml:space="preserve">Aircon compressor </t>
  </si>
  <si>
    <t>4472801730</t>
  </si>
  <si>
    <t xml:space="preserve">Nozzle </t>
  </si>
  <si>
    <t>Bosch</t>
  </si>
  <si>
    <t>H105025373</t>
  </si>
  <si>
    <t>Plunger</t>
  </si>
  <si>
    <t>Delivery Valve</t>
  </si>
  <si>
    <t>Holder O-Ring</t>
  </si>
  <si>
    <t>_</t>
  </si>
  <si>
    <t>Valve Spring</t>
  </si>
  <si>
    <t>Cylinder Block</t>
  </si>
  <si>
    <t>Cam Shaft</t>
  </si>
  <si>
    <t>Alternator</t>
  </si>
  <si>
    <t>1132400791</t>
  </si>
  <si>
    <t>9116930350</t>
  </si>
  <si>
    <t>9116910480</t>
  </si>
  <si>
    <t>1115100743</t>
  </si>
  <si>
    <t>Parts Total</t>
  </si>
  <si>
    <t>Air Freight Charges</t>
  </si>
  <si>
    <t>Service Charges for Engine</t>
  </si>
  <si>
    <t>Engine Stand Charges</t>
  </si>
  <si>
    <t>We are agreed for below quotation for (Engine Overhaul )as below information:</t>
  </si>
  <si>
    <t>No stock</t>
  </si>
  <si>
    <t>Ex stock</t>
  </si>
  <si>
    <t>Remark</t>
  </si>
  <si>
    <t xml:space="preserve">     Prepared By</t>
  </si>
  <si>
    <t>Acknowledged By</t>
  </si>
  <si>
    <t>Department Head</t>
  </si>
  <si>
    <t>02-BRM-SMK-FRM-002-03</t>
  </si>
  <si>
    <r>
      <t xml:space="preserve">Warranty Term     </t>
    </r>
    <r>
      <rPr>
        <b/>
        <sz val="11"/>
        <color theme="1"/>
        <rFont val="Times New Roman"/>
        <family val="1"/>
      </rPr>
      <t xml:space="preserve">: </t>
    </r>
  </si>
  <si>
    <t>Delivery Time        : We can delivery your components within (4) days after your confirm and part complete date.</t>
  </si>
  <si>
    <t xml:space="preserve">                              : </t>
  </si>
  <si>
    <t xml:space="preserve">Note: </t>
  </si>
  <si>
    <t xml:space="preserve">Price Valid            : </t>
  </si>
  <si>
    <t>We are agreed for below quotation for (Arm Cylinder Overhaul) as below information:</t>
  </si>
  <si>
    <t>: Recondition</t>
  </si>
  <si>
    <t>: Ko Hla Min Htay</t>
  </si>
  <si>
    <t>: 09-977873514</t>
  </si>
  <si>
    <t>Total S'part Charges</t>
  </si>
  <si>
    <t>Machining service charges for Shaft Seal Seat need to repair.</t>
  </si>
  <si>
    <t>: Volvo</t>
  </si>
  <si>
    <t>: SE210/000462</t>
  </si>
  <si>
    <t xml:space="preserve"> : Boom Cylinder (Right)</t>
  </si>
  <si>
    <t>: JCM921DY2B003R</t>
  </si>
  <si>
    <t>: RMN/CCO/2023/11/0093</t>
  </si>
  <si>
    <t>: 28-Nov-2023</t>
  </si>
  <si>
    <t>: RMN/QUO/2023/11/0115</t>
  </si>
  <si>
    <t xml:space="preserve"> : 200-2023110247</t>
  </si>
  <si>
    <t>: Boom Cylinder (Right) Overhaul</t>
  </si>
  <si>
    <t>Seal Kit</t>
  </si>
  <si>
    <t>With Sample</t>
  </si>
  <si>
    <t>Pipe O-ring</t>
  </si>
  <si>
    <t>Grease Nipple</t>
  </si>
  <si>
    <t>Dust Seal</t>
  </si>
  <si>
    <t>Pipe Bolt</t>
  </si>
  <si>
    <t>Set Screw</t>
  </si>
  <si>
    <t>Service charges for Boom Cylinder (Right) Overhaul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</si>
</sst>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d\-mmm\-yy;@"/>
    <numFmt numFmtId="165" formatCode="[$-409]d\-mmm\-yy;@"/>
    <numFmt numFmtId="166" formatCode="[$-409]d\-mmm\-yyyy;@"/>
    <numFmt numFmtId="167" formatCode="_(* #,##0.0_);_(* \(#,##0.0\);_(* &quot;-&quot;??_);_(@_)"/>
    <numFmt numFmtId="168" formatCode="0.0;[Red]0.0"/>
    <numFmt numFmtId="169" formatCode="0;[Red]0"/>
    <numFmt numFmtId="170" formatCode="_(* #,##0_);_(* \(#,##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indexed="17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name val="돋움"/>
      <family val="3"/>
      <charset val="129"/>
    </font>
    <font>
      <sz val="11"/>
      <color theme="1"/>
      <name val="Calibri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22"/>
      <color theme="1"/>
      <name val="Times New Roman"/>
      <family val="1"/>
    </font>
    <font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00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1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4" fontId="1" fillId="0" borderId="0"/>
    <xf numFmtId="164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0" fillId="0" borderId="0"/>
    <xf numFmtId="166" fontId="1" fillId="0" borderId="0"/>
    <xf numFmtId="0" fontId="6" fillId="0" borderId="0"/>
    <xf numFmtId="166" fontId="1" fillId="0" borderId="0"/>
    <xf numFmtId="167" fontId="1" fillId="0" borderId="0"/>
    <xf numFmtId="167" fontId="1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164" fontId="6" fillId="0" borderId="0"/>
    <xf numFmtId="0" fontId="6" fillId="0" borderId="0"/>
    <xf numFmtId="0" fontId="6" fillId="0" borderId="0"/>
    <xf numFmtId="0" fontId="6" fillId="0" borderId="0"/>
    <xf numFmtId="166" fontId="6" fillId="0" borderId="0"/>
    <xf numFmtId="0" fontId="1" fillId="0" borderId="0"/>
    <xf numFmtId="164" fontId="1" fillId="0" borderId="0"/>
    <xf numFmtId="0" fontId="6" fillId="0" borderId="0"/>
    <xf numFmtId="165" fontId="6" fillId="0" borderId="0"/>
    <xf numFmtId="0" fontId="11" fillId="0" borderId="0"/>
    <xf numFmtId="164" fontId="6" fillId="0" borderId="0"/>
    <xf numFmtId="164" fontId="6" fillId="0" borderId="0"/>
    <xf numFmtId="167" fontId="1" fillId="0" borderId="0"/>
    <xf numFmtId="0" fontId="6" fillId="0" borderId="0"/>
    <xf numFmtId="167" fontId="1" fillId="0" borderId="0"/>
    <xf numFmtId="0" fontId="4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6" fillId="0" borderId="0"/>
    <xf numFmtId="0" fontId="6" fillId="0" borderId="0"/>
    <xf numFmtId="164" fontId="6" fillId="0" borderId="0"/>
    <xf numFmtId="166" fontId="1" fillId="0" borderId="0"/>
    <xf numFmtId="166" fontId="1" fillId="0" borderId="0"/>
    <xf numFmtId="0" fontId="6" fillId="0" borderId="0"/>
    <xf numFmtId="164" fontId="6" fillId="0" borderId="0"/>
    <xf numFmtId="0" fontId="9" fillId="0" borderId="0"/>
    <xf numFmtId="164" fontId="6" fillId="0" borderId="0"/>
    <xf numFmtId="0" fontId="12" fillId="0" borderId="0"/>
    <xf numFmtId="0" fontId="6" fillId="0" borderId="0"/>
    <xf numFmtId="164" fontId="6" fillId="0" borderId="0"/>
    <xf numFmtId="0" fontId="6" fillId="0" borderId="0"/>
    <xf numFmtId="164" fontId="6" fillId="0" borderId="0"/>
    <xf numFmtId="164" fontId="6" fillId="0" borderId="0"/>
    <xf numFmtId="164" fontId="1" fillId="0" borderId="0"/>
    <xf numFmtId="164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Protection="0">
      <alignment horizontal="left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64" fontId="15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0" fontId="16" fillId="0" borderId="0">
      <alignment vertical="center"/>
    </xf>
    <xf numFmtId="0" fontId="17" fillId="0" borderId="0"/>
    <xf numFmtId="0" fontId="17" fillId="0" borderId="0"/>
    <xf numFmtId="0" fontId="1" fillId="0" borderId="0"/>
    <xf numFmtId="0" fontId="5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" fillId="0" borderId="0"/>
    <xf numFmtId="0" fontId="6" fillId="0" borderId="0"/>
    <xf numFmtId="168" fontId="6" fillId="0" borderId="0"/>
    <xf numFmtId="0" fontId="18" fillId="0" borderId="0">
      <alignment vertical="center"/>
    </xf>
    <xf numFmtId="43" fontId="8" fillId="0" borderId="0" applyFont="0" applyFill="0" applyBorder="0" applyAlignment="0" applyProtection="0"/>
    <xf numFmtId="0" fontId="4" fillId="0" borderId="0">
      <alignment vertical="top"/>
    </xf>
    <xf numFmtId="0" fontId="4" fillId="0" borderId="0">
      <alignment vertical="top"/>
    </xf>
    <xf numFmtId="0" fontId="1" fillId="0" borderId="0"/>
    <xf numFmtId="0" fontId="1" fillId="0" borderId="0"/>
    <xf numFmtId="0" fontId="19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6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6" fillId="0" borderId="0"/>
    <xf numFmtId="0" fontId="6" fillId="0" borderId="0"/>
    <xf numFmtId="164" fontId="1" fillId="0" borderId="0"/>
    <xf numFmtId="0" fontId="11" fillId="0" borderId="0"/>
    <xf numFmtId="166" fontId="1" fillId="0" borderId="0"/>
    <xf numFmtId="0" fontId="1" fillId="0" borderId="0"/>
    <xf numFmtId="0" fontId="17" fillId="0" borderId="0"/>
    <xf numFmtId="0" fontId="17" fillId="0" borderId="0"/>
    <xf numFmtId="0" fontId="7" fillId="0" borderId="0">
      <alignment vertical="center"/>
    </xf>
  </cellStyleXfs>
  <cellXfs count="196">
    <xf numFmtId="0" fontId="0" fillId="0" borderId="0" xfId="0"/>
    <xf numFmtId="0" fontId="24" fillId="0" borderId="1" xfId="0" applyFont="1" applyBorder="1" applyAlignment="1" applyProtection="1">
      <alignment horizontal="center" vertical="center"/>
    </xf>
    <xf numFmtId="0" fontId="24" fillId="0" borderId="3" xfId="0" applyFont="1" applyBorder="1" applyAlignment="1" applyProtection="1">
      <alignment horizontal="center" vertical="center" wrapText="1"/>
    </xf>
    <xf numFmtId="0" fontId="24" fillId="0" borderId="2" xfId="0" applyFont="1" applyBorder="1" applyAlignment="1" applyProtection="1">
      <alignment vertical="center"/>
    </xf>
    <xf numFmtId="0" fontId="24" fillId="0" borderId="1" xfId="0" applyFont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/>
      <protection locked="0"/>
    </xf>
    <xf numFmtId="0" fontId="25" fillId="3" borderId="1" xfId="0" applyFont="1" applyFill="1" applyBorder="1" applyAlignment="1" applyProtection="1">
      <alignment horizontal="left" vertical="center" wrapText="1"/>
    </xf>
    <xf numFmtId="0" fontId="25" fillId="3" borderId="2" xfId="0" applyFont="1" applyFill="1" applyBorder="1" applyAlignment="1" applyProtection="1">
      <alignment horizontal="center" vertical="center"/>
    </xf>
    <xf numFmtId="0" fontId="25" fillId="3" borderId="1" xfId="0" applyFont="1" applyFill="1" applyBorder="1" applyAlignment="1" applyProtection="1">
      <alignment horizontal="center" vertical="center"/>
    </xf>
    <xf numFmtId="2" fontId="25" fillId="3" borderId="1" xfId="0" applyNumberFormat="1" applyFont="1" applyFill="1" applyBorder="1" applyAlignment="1" applyProtection="1">
      <alignment horizontal="right" vertical="center" wrapText="1"/>
    </xf>
    <xf numFmtId="43" fontId="25" fillId="3" borderId="1" xfId="62" applyFont="1" applyFill="1" applyBorder="1" applyAlignment="1" applyProtection="1">
      <alignment horizontal="right" vertical="center" wrapText="1"/>
    </xf>
    <xf numFmtId="43" fontId="0" fillId="3" borderId="1" xfId="0" applyNumberFormat="1" applyFont="1" applyFill="1" applyBorder="1" applyAlignment="1">
      <alignment horizontal="center" vertical="center"/>
    </xf>
    <xf numFmtId="0" fontId="25" fillId="3" borderId="1" xfId="0" applyFont="1" applyFill="1" applyBorder="1" applyAlignment="1" applyProtection="1">
      <alignment horizontal="center" vertical="center" wrapText="1"/>
    </xf>
    <xf numFmtId="0" fontId="0" fillId="3" borderId="0" xfId="0" applyFont="1" applyFill="1" applyProtection="1">
      <protection locked="0"/>
    </xf>
    <xf numFmtId="0" fontId="20" fillId="3" borderId="0" xfId="0" applyFont="1" applyFill="1"/>
    <xf numFmtId="0" fontId="23" fillId="0" borderId="0" xfId="0" applyFont="1" applyFill="1" applyAlignment="1" applyProtection="1">
      <alignment vertical="center"/>
      <protection locked="0"/>
    </xf>
    <xf numFmtId="0" fontId="20" fillId="0" borderId="0" xfId="0" applyFont="1" applyFill="1"/>
    <xf numFmtId="0" fontId="27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Protection="1">
      <protection locked="0"/>
    </xf>
    <xf numFmtId="0" fontId="23" fillId="0" borderId="0" xfId="0" applyFont="1" applyFill="1" applyBorder="1" applyAlignment="1" applyProtection="1">
      <alignment horizontal="left" vertical="center"/>
      <protection locked="0"/>
    </xf>
    <xf numFmtId="0" fontId="23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 applyProtection="1">
      <alignment vertical="center"/>
      <protection locked="0"/>
    </xf>
    <xf numFmtId="0" fontId="23" fillId="0" borderId="0" xfId="0" applyFont="1" applyFill="1" applyAlignment="1" applyProtection="1">
      <alignment vertical="top" wrapText="1"/>
      <protection locked="0"/>
    </xf>
    <xf numFmtId="0" fontId="23" fillId="0" borderId="0" xfId="0" applyFont="1" applyFill="1" applyAlignment="1" applyProtection="1">
      <protection locked="0"/>
    </xf>
    <xf numFmtId="0" fontId="20" fillId="0" borderId="0" xfId="0" applyFont="1" applyFill="1" applyAlignment="1" applyProtection="1">
      <alignment horizontal="left"/>
      <protection locked="0"/>
    </xf>
    <xf numFmtId="0" fontId="21" fillId="0" borderId="0" xfId="0" applyFont="1" applyFill="1"/>
    <xf numFmtId="43" fontId="20" fillId="0" borderId="0" xfId="0" applyNumberFormat="1" applyFont="1" applyFill="1" applyProtection="1">
      <protection locked="0"/>
    </xf>
    <xf numFmtId="0" fontId="20" fillId="0" borderId="0" xfId="0" applyFont="1" applyFill="1" applyAlignment="1" applyProtection="1">
      <alignment vertical="top"/>
      <protection locked="0"/>
    </xf>
    <xf numFmtId="0" fontId="21" fillId="0" borderId="0" xfId="0" applyFont="1" applyFill="1" applyAlignment="1" applyProtection="1"/>
    <xf numFmtId="0" fontId="23" fillId="0" borderId="0" xfId="0" applyFont="1" applyFill="1" applyAlignment="1" applyProtection="1">
      <alignment horizontal="left" vertical="center"/>
    </xf>
    <xf numFmtId="0" fontId="21" fillId="0" borderId="0" xfId="52" applyFont="1" applyFill="1" applyBorder="1" applyAlignment="1" applyProtection="1">
      <alignment vertical="center"/>
      <protection locked="0"/>
    </xf>
    <xf numFmtId="43" fontId="28" fillId="0" borderId="0" xfId="62" applyNumberFormat="1" applyFont="1" applyFill="1" applyBorder="1" applyAlignment="1" applyProtection="1">
      <alignment horizontal="right" vertical="center" wrapText="1"/>
    </xf>
    <xf numFmtId="43" fontId="26" fillId="0" borderId="0" xfId="62" applyNumberFormat="1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horizontal="left" vertical="center"/>
    </xf>
    <xf numFmtId="0" fontId="20" fillId="0" borderId="0" xfId="0" applyFont="1" applyFill="1" applyAlignment="1">
      <alignment horizontal="left"/>
    </xf>
    <xf numFmtId="0" fontId="23" fillId="0" borderId="0" xfId="0" applyFont="1" applyFill="1" applyAlignment="1" applyProtection="1">
      <alignment horizontal="left" vertical="top" wrapText="1"/>
      <protection locked="0"/>
    </xf>
    <xf numFmtId="0" fontId="21" fillId="0" borderId="0" xfId="52" applyFont="1" applyFill="1" applyBorder="1" applyAlignment="1" applyProtection="1">
      <alignment horizontal="left" vertical="center"/>
      <protection locked="0"/>
    </xf>
    <xf numFmtId="0" fontId="27" fillId="0" borderId="1" xfId="0" applyFont="1" applyFill="1" applyBorder="1" applyAlignment="1" applyProtection="1">
      <alignment horizontal="center" vertical="center"/>
    </xf>
    <xf numFmtId="43" fontId="20" fillId="0" borderId="0" xfId="0" applyNumberFormat="1" applyFont="1" applyFill="1" applyAlignment="1" applyProtection="1">
      <alignment horizontal="left"/>
      <protection locked="0"/>
    </xf>
    <xf numFmtId="0" fontId="23" fillId="0" borderId="0" xfId="0" applyFont="1" applyFill="1" applyAlignment="1" applyProtection="1">
      <alignment vertical="center" wrapText="1"/>
      <protection locked="0"/>
    </xf>
    <xf numFmtId="0" fontId="27" fillId="0" borderId="1" xfId="0" applyFont="1" applyFill="1" applyBorder="1" applyAlignment="1" applyProtection="1">
      <alignment horizontal="center" vertical="center" wrapText="1"/>
    </xf>
    <xf numFmtId="0" fontId="20" fillId="0" borderId="0" xfId="0" applyFont="1" applyFill="1" applyAlignment="1">
      <alignment horizontal="center"/>
    </xf>
    <xf numFmtId="0" fontId="20" fillId="0" borderId="0" xfId="0" applyFont="1" applyFill="1" applyAlignment="1">
      <alignment horizontal="center" vertical="center"/>
    </xf>
    <xf numFmtId="43" fontId="29" fillId="0" borderId="0" xfId="0" applyNumberFormat="1" applyFont="1" applyFill="1" applyBorder="1" applyAlignment="1" applyProtection="1">
      <alignment horizontal="left" vertical="center" wrapText="1"/>
    </xf>
    <xf numFmtId="0" fontId="20" fillId="0" borderId="0" xfId="0" quotePrefix="1" applyFont="1" applyFill="1" applyProtection="1">
      <protection locked="0"/>
    </xf>
    <xf numFmtId="0" fontId="23" fillId="0" borderId="0" xfId="0" applyFont="1" applyFill="1" applyBorder="1" applyAlignment="1">
      <alignment horizontal="center" vertical="center" wrapText="1"/>
    </xf>
    <xf numFmtId="43" fontId="21" fillId="0" borderId="0" xfId="0" applyNumberFormat="1" applyFont="1" applyFill="1"/>
    <xf numFmtId="43" fontId="23" fillId="0" borderId="0" xfId="0" applyNumberFormat="1" applyFont="1" applyFill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Fill="1" applyAlignment="1"/>
    <xf numFmtId="0" fontId="23" fillId="0" borderId="4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23" fillId="0" borderId="6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Alignment="1" applyProtection="1">
      <alignment horizontal="center" vertical="center"/>
    </xf>
    <xf numFmtId="43" fontId="27" fillId="0" borderId="1" xfId="0" applyNumberFormat="1" applyFont="1" applyFill="1" applyBorder="1" applyAlignment="1" applyProtection="1">
      <alignment horizontal="center" vertical="center" wrapText="1"/>
    </xf>
    <xf numFmtId="0" fontId="27" fillId="3" borderId="1" xfId="0" applyFont="1" applyFill="1" applyBorder="1" applyAlignment="1" applyProtection="1">
      <alignment horizontal="center" vertical="center"/>
    </xf>
    <xf numFmtId="0" fontId="27" fillId="3" borderId="1" xfId="0" applyFont="1" applyFill="1" applyBorder="1" applyAlignment="1" applyProtection="1">
      <alignment horizontal="center" vertical="center" wrapText="1"/>
    </xf>
    <xf numFmtId="0" fontId="32" fillId="0" borderId="0" xfId="0" applyFont="1" applyFill="1" applyAlignment="1">
      <alignment vertical="center"/>
    </xf>
    <xf numFmtId="0" fontId="2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28" fillId="0" borderId="1" xfId="0" applyFont="1" applyFill="1" applyBorder="1" applyAlignment="1" applyProtection="1">
      <alignment horizontal="center" vertical="center" wrapText="1"/>
    </xf>
    <xf numFmtId="0" fontId="23" fillId="3" borderId="0" xfId="0" applyFont="1" applyFill="1" applyProtection="1">
      <protection locked="0"/>
    </xf>
    <xf numFmtId="43" fontId="23" fillId="3" borderId="0" xfId="0" applyNumberFormat="1" applyFont="1" applyFill="1" applyProtection="1">
      <protection locked="0"/>
    </xf>
    <xf numFmtId="0" fontId="21" fillId="0" borderId="2" xfId="0" applyFont="1" applyBorder="1" applyAlignment="1">
      <alignment horizontal="center" vertical="center" wrapText="1"/>
    </xf>
    <xf numFmtId="43" fontId="27" fillId="0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43" fontId="31" fillId="4" borderId="1" xfId="0" applyNumberFormat="1" applyFont="1" applyFill="1" applyBorder="1" applyAlignment="1">
      <alignment vertical="center" wrapText="1"/>
    </xf>
    <xf numFmtId="0" fontId="26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43" fontId="21" fillId="0" borderId="1" xfId="62" applyNumberFormat="1" applyFont="1" applyFill="1" applyBorder="1" applyAlignment="1">
      <alignment vertical="center"/>
    </xf>
    <xf numFmtId="43" fontId="27" fillId="0" borderId="1" xfId="62" applyFont="1" applyFill="1" applyBorder="1" applyAlignment="1" applyProtection="1">
      <alignment vertical="center" wrapText="1"/>
    </xf>
    <xf numFmtId="0" fontId="21" fillId="0" borderId="1" xfId="0" applyFont="1" applyFill="1" applyBorder="1" applyAlignment="1">
      <alignment vertical="center"/>
    </xf>
    <xf numFmtId="0" fontId="21" fillId="0" borderId="0" xfId="0" applyFont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  <protection locked="0"/>
    </xf>
    <xf numFmtId="0" fontId="21" fillId="0" borderId="0" xfId="0" applyFont="1" applyFill="1" applyBorder="1" applyAlignment="1">
      <alignment vertical="center"/>
    </xf>
    <xf numFmtId="0" fontId="21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169" fontId="33" fillId="4" borderId="1" xfId="0" quotePrefix="1" applyNumberFormat="1" applyFont="1" applyFill="1" applyBorder="1" applyAlignment="1">
      <alignment horizontal="center" vertical="center"/>
    </xf>
    <xf numFmtId="0" fontId="34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169" fontId="33" fillId="0" borderId="1" xfId="0" quotePrefix="1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9" fontId="33" fillId="0" borderId="1" xfId="0" quotePrefix="1" applyNumberFormat="1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1" fillId="0" borderId="0" xfId="0" applyFont="1" applyFill="1" applyAlignment="1" applyProtection="1">
      <alignment vertical="center"/>
      <protection locked="0"/>
    </xf>
    <xf numFmtId="0" fontId="27" fillId="0" borderId="7" xfId="0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8" fillId="0" borderId="0" xfId="0" applyFont="1" applyFill="1" applyAlignment="1" applyProtection="1">
      <alignment vertical="center"/>
    </xf>
    <xf numFmtId="0" fontId="39" fillId="0" borderId="0" xfId="0" applyFont="1" applyFill="1" applyAlignment="1" applyProtection="1">
      <alignment horizontal="left" vertical="center"/>
    </xf>
    <xf numFmtId="0" fontId="38" fillId="0" borderId="0" xfId="0" applyFont="1" applyFill="1" applyAlignment="1" applyProtection="1">
      <alignment horizontal="left" vertical="center"/>
    </xf>
    <xf numFmtId="0" fontId="37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21" fillId="0" borderId="0" xfId="0" applyFont="1" applyFill="1" applyAlignment="1" applyProtection="1">
      <alignment vertical="top"/>
      <protection locked="0"/>
    </xf>
    <xf numFmtId="0" fontId="21" fillId="0" borderId="0" xfId="0" quotePrefix="1" applyFont="1" applyFill="1" applyProtection="1">
      <protection locked="0"/>
    </xf>
    <xf numFmtId="0" fontId="23" fillId="3" borderId="5" xfId="0" applyFont="1" applyFill="1" applyBorder="1" applyAlignment="1" applyProtection="1">
      <alignment horizontal="left" vertical="center"/>
      <protection locked="0"/>
    </xf>
    <xf numFmtId="0" fontId="23" fillId="3" borderId="6" xfId="0" applyFont="1" applyFill="1" applyBorder="1" applyAlignment="1" applyProtection="1">
      <alignment horizontal="left" vertical="center"/>
      <protection locked="0"/>
    </xf>
    <xf numFmtId="0" fontId="40" fillId="3" borderId="4" xfId="0" applyFont="1" applyFill="1" applyBorder="1" applyAlignment="1" applyProtection="1">
      <alignment horizontal="left" vertical="center"/>
      <protection locked="0"/>
    </xf>
    <xf numFmtId="0" fontId="20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protection locked="0"/>
    </xf>
    <xf numFmtId="0" fontId="37" fillId="0" borderId="0" xfId="0" quotePrefix="1" applyFont="1" applyFill="1" applyAlignment="1" applyProtection="1">
      <alignment horizontal="left" vertical="center"/>
      <protection locked="0"/>
    </xf>
    <xf numFmtId="0" fontId="0" fillId="4" borderId="0" xfId="0" applyFill="1"/>
    <xf numFmtId="0" fontId="27" fillId="4" borderId="0" xfId="0" applyFont="1" applyFill="1" applyBorder="1" applyAlignment="1">
      <alignment vertical="center" wrapText="1"/>
    </xf>
    <xf numFmtId="0" fontId="20" fillId="4" borderId="0" xfId="0" applyFont="1" applyFill="1" applyAlignment="1">
      <alignment horizontal="center"/>
    </xf>
    <xf numFmtId="0" fontId="36" fillId="4" borderId="0" xfId="0" applyFont="1" applyFill="1" applyBorder="1" applyAlignment="1" applyProtection="1">
      <alignment horizontal="center" vertical="center"/>
    </xf>
    <xf numFmtId="0" fontId="21" fillId="4" borderId="0" xfId="0" applyFont="1" applyFill="1" applyBorder="1" applyAlignment="1">
      <alignment vertical="center" wrapText="1"/>
    </xf>
    <xf numFmtId="0" fontId="0" fillId="0" borderId="0" xfId="0" applyFill="1"/>
    <xf numFmtId="0" fontId="37" fillId="0" borderId="0" xfId="0" applyFont="1" applyAlignment="1" applyProtection="1">
      <alignment vertical="top" wrapText="1"/>
      <protection locked="0"/>
    </xf>
    <xf numFmtId="0" fontId="28" fillId="4" borderId="0" xfId="0" applyFont="1" applyFill="1" applyBorder="1" applyAlignment="1" applyProtection="1">
      <alignment horizontal="center" vertical="center" wrapText="1"/>
    </xf>
    <xf numFmtId="170" fontId="28" fillId="4" borderId="0" xfId="62" applyNumberFormat="1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37" fillId="0" borderId="0" xfId="0" applyFont="1" applyFill="1"/>
    <xf numFmtId="0" fontId="37" fillId="0" borderId="0" xfId="0" applyFont="1" applyFill="1" applyAlignment="1" applyProtection="1">
      <alignment horizontal="center" vertical="center"/>
      <protection locked="0"/>
    </xf>
    <xf numFmtId="0" fontId="42" fillId="4" borderId="0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/>
    </xf>
    <xf numFmtId="0" fontId="41" fillId="4" borderId="0" xfId="0" applyFont="1" applyFill="1" applyAlignment="1" applyProtection="1">
      <alignment horizontal="center" vertical="center"/>
    </xf>
    <xf numFmtId="0" fontId="2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vertical="center"/>
      <protection locked="0"/>
    </xf>
    <xf numFmtId="0" fontId="20" fillId="4" borderId="0" xfId="0" applyFont="1" applyFill="1" applyAlignment="1" applyProtection="1">
      <alignment vertical="center"/>
      <protection locked="0"/>
    </xf>
    <xf numFmtId="0" fontId="27" fillId="4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 wrapText="1"/>
    </xf>
    <xf numFmtId="0" fontId="20" fillId="4" borderId="0" xfId="0" applyFont="1" applyFill="1" applyProtection="1">
      <protection locked="0"/>
    </xf>
    <xf numFmtId="0" fontId="20" fillId="4" borderId="0" xfId="0" applyFont="1" applyFill="1" applyAlignment="1" applyProtection="1">
      <protection locked="0"/>
    </xf>
    <xf numFmtId="0" fontId="23" fillId="4" borderId="5" xfId="0" applyFont="1" applyFill="1" applyBorder="1" applyAlignment="1" applyProtection="1">
      <alignment horizontal="left" vertical="center"/>
      <protection locked="0"/>
    </xf>
    <xf numFmtId="0" fontId="20" fillId="4" borderId="5" xfId="0" applyFont="1" applyFill="1" applyBorder="1" applyAlignment="1" applyProtection="1">
      <alignment horizontal="left" vertical="center"/>
      <protection locked="0"/>
    </xf>
    <xf numFmtId="0" fontId="23" fillId="4" borderId="0" xfId="0" applyFont="1" applyFill="1" applyBorder="1" applyAlignment="1" applyProtection="1">
      <alignment horizontal="left" vertical="center"/>
      <protection locked="0"/>
    </xf>
    <xf numFmtId="0" fontId="20" fillId="4" borderId="0" xfId="0" applyFont="1" applyFill="1" applyBorder="1" applyAlignment="1" applyProtection="1">
      <alignment horizontal="left" vertical="center"/>
      <protection locked="0"/>
    </xf>
    <xf numFmtId="0" fontId="21" fillId="4" borderId="0" xfId="0" applyFont="1" applyFill="1" applyAlignment="1" applyProtection="1">
      <alignment horizontal="center" vertical="center"/>
      <protection locked="0"/>
    </xf>
    <xf numFmtId="0" fontId="21" fillId="4" borderId="0" xfId="0" applyFont="1" applyFill="1" applyAlignment="1" applyProtection="1">
      <alignment vertical="top"/>
      <protection locked="0"/>
    </xf>
    <xf numFmtId="0" fontId="21" fillId="4" borderId="0" xfId="0" quotePrefix="1" applyFont="1" applyFill="1" applyProtection="1">
      <protection locked="0"/>
    </xf>
    <xf numFmtId="0" fontId="20" fillId="4" borderId="0" xfId="0" applyFont="1" applyFill="1" applyAlignment="1" applyProtection="1">
      <alignment horizontal="center" vertical="center"/>
      <protection locked="0"/>
    </xf>
    <xf numFmtId="0" fontId="20" fillId="4" borderId="0" xfId="0" applyFont="1" applyFill="1"/>
    <xf numFmtId="0" fontId="27" fillId="0" borderId="0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vertical="center"/>
    </xf>
    <xf numFmtId="0" fontId="20" fillId="4" borderId="0" xfId="0" applyFont="1" applyFill="1" applyAlignment="1" applyProtection="1">
      <alignment horizontal="center"/>
      <protection locked="0"/>
    </xf>
    <xf numFmtId="0" fontId="21" fillId="4" borderId="0" xfId="0" applyFont="1" applyFill="1"/>
    <xf numFmtId="0" fontId="37" fillId="0" borderId="0" xfId="0" applyFont="1" applyAlignment="1" applyProtection="1">
      <alignment vertical="center"/>
      <protection locked="0"/>
    </xf>
    <xf numFmtId="0" fontId="37" fillId="0" borderId="0" xfId="0" applyFont="1" applyFill="1" applyAlignment="1" applyProtection="1">
      <alignment vertical="center"/>
      <protection locked="0"/>
    </xf>
    <xf numFmtId="0" fontId="37" fillId="0" borderId="0" xfId="0" applyFont="1" applyAlignment="1" applyProtection="1">
      <alignment horizontal="left" vertical="center"/>
      <protection locked="0"/>
    </xf>
    <xf numFmtId="0" fontId="33" fillId="0" borderId="1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wrapText="1"/>
    </xf>
    <xf numFmtId="0" fontId="33" fillId="0" borderId="1" xfId="0" quotePrefix="1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33" fillId="0" borderId="8" xfId="0" applyFont="1" applyFill="1" applyBorder="1" applyAlignment="1">
      <alignment horizontal="center" vertical="center"/>
    </xf>
    <xf numFmtId="0" fontId="33" fillId="4" borderId="1" xfId="151" applyFont="1" applyFill="1" applyBorder="1" applyAlignment="1">
      <alignment horizontal="center" vertical="center"/>
    </xf>
    <xf numFmtId="0" fontId="33" fillId="0" borderId="1" xfId="0" quotePrefix="1" applyFont="1" applyFill="1" applyBorder="1" applyAlignment="1">
      <alignment horizontal="center" vertical="center"/>
    </xf>
    <xf numFmtId="0" fontId="0" fillId="0" borderId="0" xfId="0"/>
    <xf numFmtId="0" fontId="27" fillId="0" borderId="0" xfId="0" applyFont="1" applyFill="1" applyBorder="1" applyAlignment="1" applyProtection="1">
      <alignment horizontal="center" vertical="center"/>
    </xf>
    <xf numFmtId="43" fontId="27" fillId="4" borderId="8" xfId="62" applyNumberFormat="1" applyFont="1" applyFill="1" applyBorder="1" applyAlignment="1" applyProtection="1">
      <alignment horizontal="center" vertical="center" wrapText="1"/>
    </xf>
    <xf numFmtId="0" fontId="27" fillId="0" borderId="1" xfId="0" applyFont="1" applyFill="1" applyBorder="1" applyAlignment="1" applyProtection="1">
      <alignment horizontal="center" vertical="center"/>
    </xf>
    <xf numFmtId="0" fontId="27" fillId="4" borderId="1" xfId="0" applyFont="1" applyFill="1" applyBorder="1" applyAlignment="1" applyProtection="1">
      <alignment horizontal="center" vertical="center"/>
    </xf>
    <xf numFmtId="0" fontId="0" fillId="4" borderId="0" xfId="0" applyFill="1"/>
    <xf numFmtId="43" fontId="0" fillId="0" borderId="0" xfId="0" applyNumberFormat="1"/>
    <xf numFmtId="43" fontId="21" fillId="4" borderId="1" xfId="62" applyNumberFormat="1" applyFont="1" applyFill="1" applyBorder="1" applyAlignment="1">
      <alignment horizontal="left" vertical="center"/>
    </xf>
    <xf numFmtId="43" fontId="21" fillId="4" borderId="1" xfId="62" applyNumberFormat="1" applyFont="1" applyFill="1" applyBorder="1" applyAlignment="1">
      <alignment vertical="center"/>
    </xf>
    <xf numFmtId="43" fontId="27" fillId="4" borderId="1" xfId="62" applyNumberFormat="1" applyFont="1" applyFill="1" applyBorder="1" applyAlignment="1" applyProtection="1">
      <alignment vertical="center" wrapText="1"/>
    </xf>
    <xf numFmtId="0" fontId="27" fillId="0" borderId="2" xfId="0" applyFont="1" applyFill="1" applyBorder="1" applyAlignment="1" applyProtection="1">
      <alignment horizontal="center" vertical="center"/>
    </xf>
    <xf numFmtId="0" fontId="27" fillId="0" borderId="3" xfId="0" applyFont="1" applyFill="1" applyBorder="1" applyAlignment="1" applyProtection="1">
      <alignment horizontal="center" vertical="center"/>
    </xf>
    <xf numFmtId="0" fontId="27" fillId="0" borderId="7" xfId="0" applyFont="1" applyFill="1" applyBorder="1" applyAlignment="1" applyProtection="1">
      <alignment horizontal="center" vertical="center"/>
    </xf>
    <xf numFmtId="0" fontId="30" fillId="0" borderId="0" xfId="0" applyFont="1" applyFill="1" applyAlignment="1" applyProtection="1">
      <alignment horizontal="center" vertical="center"/>
    </xf>
    <xf numFmtId="0" fontId="37" fillId="0" borderId="0" xfId="0" quotePrefix="1" applyFont="1" applyAlignment="1" applyProtection="1">
      <alignment horizontal="left" vertical="center" wrapText="1"/>
      <protection locked="0"/>
    </xf>
    <xf numFmtId="0" fontId="37" fillId="0" borderId="0" xfId="0" applyFont="1" applyAlignment="1" applyProtection="1">
      <alignment horizontal="left" vertical="center" wrapText="1"/>
      <protection locked="0"/>
    </xf>
    <xf numFmtId="0" fontId="27" fillId="0" borderId="2" xfId="0" applyFont="1" applyFill="1" applyBorder="1" applyAlignment="1" applyProtection="1">
      <alignment horizontal="center" vertical="center" wrapText="1"/>
    </xf>
    <xf numFmtId="0" fontId="28" fillId="4" borderId="2" xfId="0" applyFont="1" applyFill="1" applyBorder="1" applyAlignment="1" applyProtection="1">
      <alignment horizontal="center" vertical="center" wrapText="1"/>
    </xf>
    <xf numFmtId="0" fontId="28" fillId="4" borderId="3" xfId="0" applyFont="1" applyFill="1" applyBorder="1" applyAlignment="1" applyProtection="1">
      <alignment horizontal="center" vertical="center" wrapText="1"/>
    </xf>
    <xf numFmtId="0" fontId="28" fillId="4" borderId="7" xfId="0" applyFont="1" applyFill="1" applyBorder="1" applyAlignment="1" applyProtection="1">
      <alignment horizontal="center" vertical="center" wrapText="1"/>
    </xf>
    <xf numFmtId="0" fontId="21" fillId="0" borderId="0" xfId="0" applyFont="1" applyFill="1" applyAlignment="1" applyProtection="1">
      <alignment horizontal="center"/>
    </xf>
    <xf numFmtId="0" fontId="21" fillId="0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Fill="1" applyAlignment="1" applyProtection="1">
      <alignment horizontal="left" vertical="center"/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21" fillId="0" borderId="0" xfId="0" applyFont="1" applyFill="1" applyAlignment="1" applyProtection="1">
      <alignment horizontal="center" vertical="top"/>
      <protection locked="0"/>
    </xf>
    <xf numFmtId="0" fontId="21" fillId="0" borderId="0" xfId="0" applyFont="1" applyFill="1" applyAlignment="1" applyProtection="1">
      <alignment horizontal="center" vertical="center"/>
      <protection locked="0"/>
    </xf>
    <xf numFmtId="0" fontId="31" fillId="4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1" fillId="0" borderId="2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top"/>
      <protection locked="0"/>
    </xf>
    <xf numFmtId="0" fontId="37" fillId="0" borderId="0" xfId="0" applyFont="1" applyAlignment="1" applyProtection="1">
      <alignment horizontal="center" vertical="top" wrapText="1"/>
      <protection locked="0"/>
    </xf>
  </cellXfs>
  <cellStyles count="200">
    <cellStyle name="?? 6" xfId="175"/>
    <cellStyle name="Comma" xfId="62" builtinId="3"/>
    <cellStyle name="Comma [0] 2" xfId="65"/>
    <cellStyle name="Comma 2" xfId="66"/>
    <cellStyle name="Comma 2 2" xfId="67"/>
    <cellStyle name="Comma 3" xfId="68"/>
    <cellStyle name="Comma 3 2" xfId="142"/>
    <cellStyle name="Comma 4" xfId="69"/>
    <cellStyle name="Comma 7" xfId="176"/>
    <cellStyle name="Currency 2" xfId="70"/>
    <cellStyle name="Currency 2 5" xfId="2"/>
    <cellStyle name="Currency 3" xfId="71"/>
    <cellStyle name="Currency 4" xfId="3"/>
    <cellStyle name="Excel Built-in Normal" xfId="173"/>
    <cellStyle name="Good 2" xfId="4"/>
    <cellStyle name="Normal" xfId="0" builtinId="0"/>
    <cellStyle name="Normal 10" xfId="5"/>
    <cellStyle name="Normal 10 2" xfId="73"/>
    <cellStyle name="Normal 10 3" xfId="159"/>
    <cellStyle name="Normal 10 4" xfId="72"/>
    <cellStyle name="Normal 11" xfId="6"/>
    <cellStyle name="Normal 11 2" xfId="75"/>
    <cellStyle name="Normal 11 2 2" xfId="76"/>
    <cellStyle name="Normal 11 3" xfId="77"/>
    <cellStyle name="Normal 11 4" xfId="162"/>
    <cellStyle name="Normal 11 5" xfId="74"/>
    <cellStyle name="Normal 12" xfId="78"/>
    <cellStyle name="Normal 12 2" xfId="79"/>
    <cellStyle name="Normal 12 3" xfId="163"/>
    <cellStyle name="Normal 13" xfId="7"/>
    <cellStyle name="Normal 13 2" xfId="8"/>
    <cellStyle name="Normal 13 2 2" xfId="81"/>
    <cellStyle name="Normal 13 3" xfId="166"/>
    <cellStyle name="Normal 13 4" xfId="80"/>
    <cellStyle name="Normal 14" xfId="82"/>
    <cellStyle name="Normal 14 2" xfId="83"/>
    <cellStyle name="Normal 14 3" xfId="167"/>
    <cellStyle name="Normal 15" xfId="9"/>
    <cellStyle name="Normal 15 2" xfId="10"/>
    <cellStyle name="Normal 15 2 2" xfId="85"/>
    <cellStyle name="Normal 15 3" xfId="143"/>
    <cellStyle name="Normal 15 4" xfId="84"/>
    <cellStyle name="Normal 16" xfId="11"/>
    <cellStyle name="Normal 16 2" xfId="12"/>
    <cellStyle name="Normal 16 2 2" xfId="87"/>
    <cellStyle name="Normal 16 3" xfId="13"/>
    <cellStyle name="Normal 16 3 2" xfId="148"/>
    <cellStyle name="Normal 16 4" xfId="14"/>
    <cellStyle name="Normal 16 5" xfId="15"/>
    <cellStyle name="Normal 16 6" xfId="86"/>
    <cellStyle name="Normal 17" xfId="16"/>
    <cellStyle name="Normal 17 2" xfId="89"/>
    <cellStyle name="Normal 17 3" xfId="171"/>
    <cellStyle name="Normal 17 4" xfId="88"/>
    <cellStyle name="Normal 18" xfId="17"/>
    <cellStyle name="Normal 18 2" xfId="91"/>
    <cellStyle name="Normal 18 3" xfId="90"/>
    <cellStyle name="Normal 19" xfId="92"/>
    <cellStyle name="Normal 19 2" xfId="93"/>
    <cellStyle name="Normal 2" xfId="18"/>
    <cellStyle name="Normal 2 10" xfId="164"/>
    <cellStyle name="Normal 2 11" xfId="165"/>
    <cellStyle name="Normal 2 12" xfId="168"/>
    <cellStyle name="Normal 2 13" xfId="169"/>
    <cellStyle name="Normal 2 14" xfId="170"/>
    <cellStyle name="Normal 2 15" xfId="172"/>
    <cellStyle name="Normal 2 16" xfId="145"/>
    <cellStyle name="Normal 2 17" xfId="177"/>
    <cellStyle name="Normal 2 18" xfId="63"/>
    <cellStyle name="Normal 2 2" xfId="19"/>
    <cellStyle name="Normal 2 2 2" xfId="20"/>
    <cellStyle name="Normal 2 2 2 2" xfId="96"/>
    <cellStyle name="Normal 2 2 3" xfId="21"/>
    <cellStyle name="Normal 2 2 3 2" xfId="97"/>
    <cellStyle name="Normal 2 2 4" xfId="22"/>
    <cellStyle name="Normal 2 2 4 2" xfId="147"/>
    <cellStyle name="Normal 2 2 5" xfId="23"/>
    <cellStyle name="Normal 2 2 6" xfId="95"/>
    <cellStyle name="Normal 2 2 6 2" xfId="192"/>
    <cellStyle name="Normal 2 2 6 3" xfId="183"/>
    <cellStyle name="Normal 2 2 7" xfId="186"/>
    <cellStyle name="Normal 2 2 8" xfId="187"/>
    <cellStyle name="Normal 2 2 8 2" xfId="188"/>
    <cellStyle name="Normal 2 20" xfId="199"/>
    <cellStyle name="Normal 2 3" xfId="24"/>
    <cellStyle name="Normal 2 3 2" xfId="99"/>
    <cellStyle name="Normal 2 3 2 2" xfId="193"/>
    <cellStyle name="Normal 2 3 2 3" xfId="190"/>
    <cellStyle name="Normal 2 3 3" xfId="98"/>
    <cellStyle name="Normal 2 4" xfId="25"/>
    <cellStyle name="Normal 2 4 2" xfId="151"/>
    <cellStyle name="Normal 2 4 2 7 4" xfId="174"/>
    <cellStyle name="Normal 2 4 3" xfId="100"/>
    <cellStyle name="Normal 2 5" xfId="26"/>
    <cellStyle name="Normal 2 5 2" xfId="153"/>
    <cellStyle name="Normal 2 5 2 2" xfId="196"/>
    <cellStyle name="Normal 2 5 2 3" xfId="185"/>
    <cellStyle name="Normal 2 5 3" xfId="101"/>
    <cellStyle name="Normal 2 5 4" xfId="182"/>
    <cellStyle name="Normal 2 6" xfId="102"/>
    <cellStyle name="Normal 2 6 2" xfId="155"/>
    <cellStyle name="Normal 2 6 3" xfId="194"/>
    <cellStyle name="Normal 2 6 4" xfId="184"/>
    <cellStyle name="Normal 2 7" xfId="94"/>
    <cellStyle name="Normal 2 7 2" xfId="158"/>
    <cellStyle name="Normal 2 7 3" xfId="178"/>
    <cellStyle name="Normal 2 7 4" xfId="191"/>
    <cellStyle name="Normal 2 8" xfId="160"/>
    <cellStyle name="Normal 2 9" xfId="161"/>
    <cellStyle name="Normal 20" xfId="27"/>
    <cellStyle name="Normal 20 2" xfId="104"/>
    <cellStyle name="Normal 20 3" xfId="103"/>
    <cellStyle name="Normal 21" xfId="28"/>
    <cellStyle name="Normal 21 10" xfId="106"/>
    <cellStyle name="Normal 21 2" xfId="107"/>
    <cellStyle name="Normal 21 3" xfId="105"/>
    <cellStyle name="Normal 22" xfId="108"/>
    <cellStyle name="Normal 22 2" xfId="109"/>
    <cellStyle name="Normal 23" xfId="29"/>
    <cellStyle name="Normal 23 2" xfId="110"/>
    <cellStyle name="Normal 24" xfId="30"/>
    <cellStyle name="Normal 24 2" xfId="111"/>
    <cellStyle name="Normal 25" xfId="31"/>
    <cellStyle name="Normal 25 2" xfId="112"/>
    <cellStyle name="Normal 26" xfId="32"/>
    <cellStyle name="Normal 27" xfId="33"/>
    <cellStyle name="Normal 28" xfId="34"/>
    <cellStyle name="Normal 29" xfId="35"/>
    <cellStyle name="Normal 3" xfId="36"/>
    <cellStyle name="Normal 3 2" xfId="37"/>
    <cellStyle name="Normal 3 2 2" xfId="115"/>
    <cellStyle name="Normal 3 2 3" xfId="114"/>
    <cellStyle name="Normal 3 2 4" xfId="198"/>
    <cellStyle name="Normal 3 3" xfId="116"/>
    <cellStyle name="Normal 3 3 2" xfId="195"/>
    <cellStyle name="Normal 3 3 3" xfId="189"/>
    <cellStyle name="Normal 3 4" xfId="117"/>
    <cellStyle name="Normal 3 5" xfId="113"/>
    <cellStyle name="Normal 3 6" xfId="149"/>
    <cellStyle name="Normal 3 7" xfId="64"/>
    <cellStyle name="Normal 30" xfId="38"/>
    <cellStyle name="Normal 31" xfId="39"/>
    <cellStyle name="Normal 33" xfId="40"/>
    <cellStyle name="Normal 34" xfId="41"/>
    <cellStyle name="Normal 35" xfId="42"/>
    <cellStyle name="Normal 36" xfId="43"/>
    <cellStyle name="Normal 38" xfId="44"/>
    <cellStyle name="Normal 4" xfId="45"/>
    <cellStyle name="Normal 4 2" xfId="119"/>
    <cellStyle name="Normal 4 3" xfId="150"/>
    <cellStyle name="Normal 4 4" xfId="118"/>
    <cellStyle name="Normal 40" xfId="46"/>
    <cellStyle name="Normal 41" xfId="47"/>
    <cellStyle name="Normal 42" xfId="48"/>
    <cellStyle name="Normal 43" xfId="49"/>
    <cellStyle name="Normal 44" xfId="50"/>
    <cellStyle name="Normal 47" xfId="51"/>
    <cellStyle name="Normal 5" xfId="52"/>
    <cellStyle name="Normal 5 2" xfId="1"/>
    <cellStyle name="Normal 5 2 2" xfId="179"/>
    <cellStyle name="Normal 5 2 3" xfId="121"/>
    <cellStyle name="Normal 5 2 4" xfId="197"/>
    <cellStyle name="Normal 5 3" xfId="120"/>
    <cellStyle name="Normal 5 4" xfId="146"/>
    <cellStyle name="Normal 50" xfId="53"/>
    <cellStyle name="Normal 51" xfId="54"/>
    <cellStyle name="Normal 6" xfId="55"/>
    <cellStyle name="Normal 6 2" xfId="123"/>
    <cellStyle name="Normal 6 3" xfId="152"/>
    <cellStyle name="Normal 6 4" xfId="180"/>
    <cellStyle name="Normal 6 5" xfId="122"/>
    <cellStyle name="Normal 7" xfId="56"/>
    <cellStyle name="Normal 7 2" xfId="57"/>
    <cellStyle name="Normal 7 2 2" xfId="125"/>
    <cellStyle name="Normal 7 3" xfId="154"/>
    <cellStyle name="Normal 7 4" xfId="124"/>
    <cellStyle name="Normal 8" xfId="58"/>
    <cellStyle name="Normal 8 2" xfId="127"/>
    <cellStyle name="Normal 8 2 2" xfId="59"/>
    <cellStyle name="Normal 8 3" xfId="156"/>
    <cellStyle name="Normal 8 4" xfId="126"/>
    <cellStyle name="Normal 9" xfId="128"/>
    <cellStyle name="Normal 9 2" xfId="129"/>
    <cellStyle name="Normal 9 3" xfId="157"/>
    <cellStyle name="Normal 9 4" xfId="60"/>
    <cellStyle name="Percent 2" xfId="130"/>
    <cellStyle name="Percent 2 2" xfId="131"/>
    <cellStyle name="Percent 3" xfId="132"/>
    <cellStyle name="Percent 6" xfId="61"/>
    <cellStyle name="ReportData 2" xfId="133"/>
    <cellStyle name="RowLabel" xfId="134"/>
    <cellStyle name="Total 2" xfId="135"/>
    <cellStyle name="Total 2 100" xfId="136"/>
    <cellStyle name="Total 2 14" xfId="137"/>
    <cellStyle name="Total 2 33" xfId="138"/>
    <cellStyle name="Total 2 51" xfId="139"/>
    <cellStyle name="Total 2 65" xfId="140"/>
    <cellStyle name="표준 2" xfId="144"/>
    <cellStyle name="常规 6" xfId="181"/>
    <cellStyle name="常规_Sheet20" xfId="141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95250</xdr:colOff>
      <xdr:row>0</xdr:row>
      <xdr:rowOff>28575</xdr:rowOff>
    </xdr:from>
    <xdr:to>
      <xdr:col>13</xdr:col>
      <xdr:colOff>235723</xdr:colOff>
      <xdr:row>2</xdr:row>
      <xdr:rowOff>171451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28575"/>
          <a:ext cx="1245373" cy="58102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0</xdr:row>
      <xdr:rowOff>0</xdr:rowOff>
    </xdr:from>
    <xdr:to>
      <xdr:col>2</xdr:col>
      <xdr:colOff>690048</xdr:colOff>
      <xdr:row>2</xdr:row>
      <xdr:rowOff>142875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0525" y="0"/>
          <a:ext cx="1013898" cy="5810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428626</xdr:colOff>
      <xdr:row>0</xdr:row>
      <xdr:rowOff>0</xdr:rowOff>
    </xdr:from>
    <xdr:to>
      <xdr:col>13</xdr:col>
      <xdr:colOff>1673999</xdr:colOff>
      <xdr:row>2</xdr:row>
      <xdr:rowOff>133350</xdr:rowOff>
    </xdr:to>
    <xdr:pic>
      <xdr:nvPicPr>
        <xdr:cNvPr id="2" name="Picture 1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00951" y="0"/>
          <a:ext cx="1245373" cy="51435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0</xdr:row>
      <xdr:rowOff>0</xdr:rowOff>
    </xdr:from>
    <xdr:to>
      <xdr:col>2</xdr:col>
      <xdr:colOff>696954</xdr:colOff>
      <xdr:row>3</xdr:row>
      <xdr:rowOff>0</xdr:rowOff>
    </xdr:to>
    <xdr:pic>
      <xdr:nvPicPr>
        <xdr:cNvPr id="3" name="Picture 2" descr="Reman.jp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1950" y="0"/>
          <a:ext cx="1097004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sqref="A1:XFD1048576"/>
    </sheetView>
  </sheetViews>
  <sheetFormatPr defaultRowHeight="15"/>
  <sheetData/>
  <pageMargins left="0.21" right="0.2" top="0.16" bottom="0.24" header="0.16" footer="0.24"/>
  <pageSetup paperSize="9" scale="90" orientation="portrait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"/>
  <sheetViews>
    <sheetView tabSelected="1" zoomScaleNormal="100" workbookViewId="0">
      <selection activeCell="E11" sqref="E11"/>
    </sheetView>
  </sheetViews>
  <sheetFormatPr defaultRowHeight="26.25" customHeight="1"/>
  <cols>
    <col min="1" max="1" width="5.140625" style="144" customWidth="1"/>
    <col min="2" max="2" width="5.5703125" style="16" customWidth="1"/>
    <col min="3" max="3" width="20.42578125" style="16" customWidth="1"/>
    <col min="4" max="6" width="21.28515625" style="144" customWidth="1"/>
    <col min="7" max="8" width="5.85546875" style="16" customWidth="1"/>
    <col min="9" max="9" width="14.85546875" style="16" customWidth="1"/>
    <col min="10" max="10" width="16.85546875" style="16" customWidth="1"/>
    <col min="11" max="11" width="17" style="16" customWidth="1"/>
    <col min="12" max="12" width="21.7109375" style="16" customWidth="1"/>
    <col min="13" max="13" width="16.5703125" style="36" customWidth="1"/>
    <col min="14" max="14" width="25.42578125" customWidth="1"/>
    <col min="15" max="16" width="12.7109375" customWidth="1"/>
  </cols>
  <sheetData>
    <row r="1" spans="1:13" ht="17.25" customHeight="1">
      <c r="B1" s="175" t="s">
        <v>33</v>
      </c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</row>
    <row r="2" spans="1:13" ht="17.25" customHeight="1"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</row>
    <row r="3" spans="1:13" ht="17.25" customHeight="1"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</row>
    <row r="4" spans="1:13" ht="3.75" customHeight="1">
      <c r="B4" s="55"/>
      <c r="C4" s="55"/>
      <c r="D4" s="127"/>
      <c r="E4" s="127"/>
      <c r="F4" s="128"/>
      <c r="G4" s="23"/>
      <c r="H4" s="55"/>
      <c r="I4" s="55"/>
      <c r="J4" s="55"/>
      <c r="K4" s="55"/>
      <c r="L4" s="55"/>
      <c r="M4" s="35"/>
    </row>
    <row r="5" spans="1:13" ht="22.5" customHeight="1">
      <c r="B5" s="98" t="s">
        <v>13</v>
      </c>
      <c r="C5" s="21"/>
      <c r="D5" s="129"/>
      <c r="E5" s="129"/>
      <c r="F5" s="129"/>
      <c r="G5" s="150" t="s">
        <v>125</v>
      </c>
      <c r="H5" s="124"/>
      <c r="J5" s="20"/>
      <c r="K5" s="98" t="s">
        <v>14</v>
      </c>
      <c r="L5" s="110" t="s">
        <v>134</v>
      </c>
      <c r="M5" s="101"/>
    </row>
    <row r="6" spans="1:13" ht="22.5" customHeight="1">
      <c r="B6" s="98" t="s">
        <v>0</v>
      </c>
      <c r="C6" s="21"/>
      <c r="D6" s="129"/>
      <c r="E6" s="129"/>
      <c r="F6" s="129"/>
      <c r="G6" s="150" t="s">
        <v>126</v>
      </c>
      <c r="H6" s="124"/>
      <c r="I6" s="15"/>
      <c r="J6" s="20"/>
      <c r="K6" s="98" t="s">
        <v>15</v>
      </c>
      <c r="L6" s="97" t="s">
        <v>135</v>
      </c>
      <c r="M6" s="101"/>
    </row>
    <row r="7" spans="1:13" ht="22.5" customHeight="1">
      <c r="B7" s="98" t="s">
        <v>1</v>
      </c>
      <c r="C7" s="21"/>
      <c r="D7" s="129"/>
      <c r="E7" s="129"/>
      <c r="F7" s="129"/>
      <c r="G7" s="150" t="s">
        <v>127</v>
      </c>
      <c r="H7" s="124"/>
      <c r="J7" s="22"/>
      <c r="K7" s="99" t="s">
        <v>16</v>
      </c>
      <c r="L7" s="152" t="s">
        <v>136</v>
      </c>
      <c r="M7" s="101"/>
    </row>
    <row r="8" spans="1:13" ht="22.5" customHeight="1">
      <c r="B8" s="98" t="s">
        <v>34</v>
      </c>
      <c r="C8" s="21"/>
      <c r="D8" s="129"/>
      <c r="E8" s="129"/>
      <c r="F8" s="129"/>
      <c r="G8" s="150" t="s">
        <v>130</v>
      </c>
      <c r="H8" s="96"/>
      <c r="J8" s="20"/>
      <c r="K8" s="98" t="s">
        <v>17</v>
      </c>
      <c r="L8" s="176" t="s">
        <v>137</v>
      </c>
      <c r="M8" s="177"/>
    </row>
    <row r="9" spans="1:13" ht="22.5" customHeight="1">
      <c r="B9" s="98" t="s">
        <v>35</v>
      </c>
      <c r="C9" s="21"/>
      <c r="D9" s="129"/>
      <c r="E9" s="129"/>
      <c r="F9" s="129"/>
      <c r="G9" s="150" t="s">
        <v>131</v>
      </c>
      <c r="H9" s="97"/>
      <c r="J9" s="31"/>
      <c r="K9" s="100" t="s">
        <v>19</v>
      </c>
      <c r="L9" s="195" t="s">
        <v>138</v>
      </c>
      <c r="M9" s="195"/>
    </row>
    <row r="10" spans="1:13" ht="22.5" customHeight="1">
      <c r="B10" s="98" t="s">
        <v>8</v>
      </c>
      <c r="C10" s="21"/>
      <c r="D10" s="129"/>
      <c r="E10" s="129"/>
      <c r="F10" s="129"/>
      <c r="G10" s="150" t="s">
        <v>132</v>
      </c>
      <c r="H10" s="125"/>
      <c r="J10" s="31"/>
      <c r="K10" s="31"/>
      <c r="L10" s="195"/>
      <c r="M10" s="195"/>
    </row>
    <row r="11" spans="1:13" ht="22.5" customHeight="1">
      <c r="B11" s="98" t="s">
        <v>18</v>
      </c>
      <c r="C11" s="21"/>
      <c r="D11" s="129"/>
      <c r="E11" s="129"/>
      <c r="F11" s="129"/>
      <c r="G11" s="150" t="s">
        <v>133</v>
      </c>
      <c r="H11" s="96"/>
      <c r="I11" s="23"/>
      <c r="J11" s="15"/>
      <c r="K11" s="15"/>
      <c r="L11" s="117"/>
      <c r="M11" s="117"/>
    </row>
    <row r="12" spans="1:13" ht="22.5" customHeight="1">
      <c r="B12" s="98" t="s">
        <v>24</v>
      </c>
      <c r="C12" s="21"/>
      <c r="D12" s="129"/>
      <c r="E12" s="129"/>
      <c r="F12" s="129"/>
      <c r="G12" s="151" t="s">
        <v>40</v>
      </c>
      <c r="H12" s="125"/>
      <c r="I12" s="23"/>
      <c r="J12" s="23"/>
      <c r="K12" s="23"/>
      <c r="L12" s="24"/>
      <c r="M12" s="95"/>
    </row>
    <row r="13" spans="1:13" ht="8.25" customHeight="1">
      <c r="B13" s="98"/>
      <c r="C13" s="21"/>
      <c r="D13" s="129"/>
      <c r="E13" s="129"/>
      <c r="F13" s="129"/>
      <c r="G13" s="97"/>
      <c r="H13" s="123"/>
      <c r="I13" s="23"/>
      <c r="J13" s="23"/>
      <c r="K13" s="23"/>
      <c r="L13" s="24"/>
      <c r="M13" s="95"/>
    </row>
    <row r="14" spans="1:13" ht="20.25" customHeight="1">
      <c r="A14" s="147"/>
      <c r="B14" s="15" t="s">
        <v>124</v>
      </c>
      <c r="C14" s="15"/>
      <c r="D14" s="130"/>
      <c r="E14" s="130"/>
      <c r="F14" s="131"/>
      <c r="G14" s="15"/>
      <c r="H14" s="15"/>
      <c r="I14" s="15"/>
      <c r="J14" s="15"/>
      <c r="K14" s="15"/>
      <c r="L14" s="15"/>
      <c r="M14" s="108"/>
    </row>
    <row r="15" spans="1:13" ht="7.5" customHeight="1">
      <c r="A15" s="147"/>
      <c r="B15" s="15"/>
      <c r="C15" s="15"/>
      <c r="D15" s="130"/>
      <c r="E15" s="130"/>
      <c r="F15" s="131"/>
      <c r="G15" s="15"/>
      <c r="H15" s="15"/>
      <c r="I15" s="15"/>
      <c r="J15" s="15"/>
      <c r="K15" s="15"/>
      <c r="L15" s="15"/>
      <c r="M15" s="108"/>
    </row>
    <row r="16" spans="1:13" ht="28.5" customHeight="1">
      <c r="A16" s="113"/>
      <c r="B16" s="39" t="s">
        <v>6</v>
      </c>
      <c r="C16" s="39" t="s">
        <v>19</v>
      </c>
      <c r="D16" s="132" t="s">
        <v>30</v>
      </c>
      <c r="E16" s="132" t="s">
        <v>9</v>
      </c>
      <c r="F16" s="133" t="s">
        <v>25</v>
      </c>
      <c r="G16" s="39" t="s">
        <v>3</v>
      </c>
      <c r="H16" s="39" t="s">
        <v>20</v>
      </c>
      <c r="I16" s="42" t="s">
        <v>10</v>
      </c>
      <c r="J16" s="42" t="s">
        <v>4</v>
      </c>
      <c r="K16" s="70" t="s">
        <v>39</v>
      </c>
      <c r="L16" s="42" t="s">
        <v>5</v>
      </c>
      <c r="M16" s="94" t="s">
        <v>114</v>
      </c>
    </row>
    <row r="17" spans="1:14" ht="24" customHeight="1">
      <c r="A17" s="113"/>
      <c r="B17" s="39">
        <v>1</v>
      </c>
      <c r="C17" s="154" t="s">
        <v>139</v>
      </c>
      <c r="D17" s="91" t="s">
        <v>83</v>
      </c>
      <c r="E17" s="155" t="s">
        <v>140</v>
      </c>
      <c r="F17" s="146"/>
      <c r="G17" s="156">
        <v>1</v>
      </c>
      <c r="H17" s="157" t="s">
        <v>45</v>
      </c>
      <c r="I17" s="169">
        <v>47.85</v>
      </c>
      <c r="J17" s="171">
        <v>47.85</v>
      </c>
      <c r="K17" s="42" t="s">
        <v>43</v>
      </c>
      <c r="L17" s="158" t="s">
        <v>83</v>
      </c>
      <c r="M17" s="160"/>
      <c r="N17" s="167"/>
    </row>
    <row r="18" spans="1:14" ht="24" customHeight="1">
      <c r="A18" s="113"/>
      <c r="B18" s="165">
        <v>2</v>
      </c>
      <c r="C18" s="154" t="s">
        <v>141</v>
      </c>
      <c r="D18" s="153" t="s">
        <v>83</v>
      </c>
      <c r="E18" s="155" t="s">
        <v>140</v>
      </c>
      <c r="F18" s="146"/>
      <c r="G18" s="156">
        <v>2</v>
      </c>
      <c r="H18" s="157" t="s">
        <v>26</v>
      </c>
      <c r="I18" s="169">
        <v>0.16176470588235295</v>
      </c>
      <c r="J18" s="171">
        <v>0.3235294117647059</v>
      </c>
      <c r="K18" s="42" t="s">
        <v>43</v>
      </c>
      <c r="L18" s="158" t="s">
        <v>83</v>
      </c>
      <c r="M18" s="160"/>
      <c r="N18" s="167"/>
    </row>
    <row r="19" spans="1:14" ht="24" customHeight="1">
      <c r="A19" s="113"/>
      <c r="B19" s="165">
        <v>3</v>
      </c>
      <c r="C19" s="154" t="s">
        <v>142</v>
      </c>
      <c r="D19" s="153" t="s">
        <v>83</v>
      </c>
      <c r="E19" s="155" t="s">
        <v>140</v>
      </c>
      <c r="F19" s="146"/>
      <c r="G19" s="156">
        <v>2</v>
      </c>
      <c r="H19" s="166" t="s">
        <v>26</v>
      </c>
      <c r="I19" s="169">
        <v>0.16176470588235295</v>
      </c>
      <c r="J19" s="171">
        <v>0.3235294117647059</v>
      </c>
      <c r="K19" s="42" t="s">
        <v>43</v>
      </c>
      <c r="L19" s="158" t="s">
        <v>83</v>
      </c>
      <c r="M19" s="160"/>
      <c r="N19" s="167"/>
    </row>
    <row r="20" spans="1:14" ht="24" customHeight="1">
      <c r="A20" s="113"/>
      <c r="B20" s="165">
        <v>4</v>
      </c>
      <c r="C20" s="154" t="s">
        <v>143</v>
      </c>
      <c r="D20" s="158" t="s">
        <v>83</v>
      </c>
      <c r="E20" s="161" t="s">
        <v>140</v>
      </c>
      <c r="F20" s="146"/>
      <c r="G20" s="156">
        <v>2</v>
      </c>
      <c r="H20" s="166" t="s">
        <v>26</v>
      </c>
      <c r="I20" s="170">
        <v>11.913</v>
      </c>
      <c r="J20" s="171">
        <v>23.826000000000001</v>
      </c>
      <c r="K20" s="42" t="s">
        <v>43</v>
      </c>
      <c r="L20" s="158" t="s">
        <v>83</v>
      </c>
      <c r="M20" s="160"/>
      <c r="N20" s="167"/>
    </row>
    <row r="21" spans="1:14" ht="24" customHeight="1">
      <c r="A21" s="113"/>
      <c r="B21" s="165">
        <v>5</v>
      </c>
      <c r="C21" s="154" t="s">
        <v>144</v>
      </c>
      <c r="D21" s="153" t="s">
        <v>83</v>
      </c>
      <c r="E21" s="161" t="s">
        <v>140</v>
      </c>
      <c r="F21" s="146"/>
      <c r="G21" s="156">
        <v>1</v>
      </c>
      <c r="H21" s="166" t="s">
        <v>45</v>
      </c>
      <c r="I21" s="170">
        <v>0.80882352941176472</v>
      </c>
      <c r="J21" s="171">
        <v>0.80882352941176472</v>
      </c>
      <c r="K21" s="42" t="s">
        <v>43</v>
      </c>
      <c r="L21" s="158" t="s">
        <v>83</v>
      </c>
      <c r="M21" s="160"/>
      <c r="N21" s="167"/>
    </row>
    <row r="22" spans="1:14" s="162" customFormat="1" ht="24" customHeight="1">
      <c r="A22" s="113"/>
      <c r="B22" s="165">
        <v>6</v>
      </c>
      <c r="C22" s="154" t="s">
        <v>143</v>
      </c>
      <c r="D22" s="158" t="s">
        <v>83</v>
      </c>
      <c r="E22" s="161" t="s">
        <v>140</v>
      </c>
      <c r="F22" s="146"/>
      <c r="G22" s="156">
        <v>2</v>
      </c>
      <c r="H22" s="166" t="s">
        <v>26</v>
      </c>
      <c r="I22" s="170">
        <v>2.2599999999999998</v>
      </c>
      <c r="J22" s="171">
        <v>4.5199999999999996</v>
      </c>
      <c r="K22" s="42" t="s">
        <v>43</v>
      </c>
      <c r="L22" s="159" t="s">
        <v>83</v>
      </c>
      <c r="M22" s="160"/>
      <c r="N22" s="167"/>
    </row>
    <row r="23" spans="1:14" s="162" customFormat="1" ht="24" customHeight="1">
      <c r="A23" s="113"/>
      <c r="B23" s="165">
        <v>7</v>
      </c>
      <c r="C23" s="154" t="s">
        <v>145</v>
      </c>
      <c r="D23" s="158" t="s">
        <v>83</v>
      </c>
      <c r="E23" s="161" t="s">
        <v>140</v>
      </c>
      <c r="F23" s="146"/>
      <c r="G23" s="156">
        <v>1</v>
      </c>
      <c r="H23" s="166" t="s">
        <v>45</v>
      </c>
      <c r="I23" s="170">
        <v>0.25882352941176473</v>
      </c>
      <c r="J23" s="171">
        <v>0.25882352941176473</v>
      </c>
      <c r="K23" s="42" t="s">
        <v>43</v>
      </c>
      <c r="L23" s="159" t="s">
        <v>83</v>
      </c>
      <c r="M23" s="160"/>
      <c r="N23" s="167"/>
    </row>
    <row r="24" spans="1:14" ht="24" customHeight="1">
      <c r="A24" s="113"/>
      <c r="B24" s="17"/>
      <c r="C24" s="178" t="s">
        <v>128</v>
      </c>
      <c r="D24" s="173"/>
      <c r="E24" s="173"/>
      <c r="F24" s="173"/>
      <c r="G24" s="173"/>
      <c r="H24" s="173"/>
      <c r="I24" s="174"/>
      <c r="J24" s="171">
        <f>SUM(J17:J23)</f>
        <v>77.910705882352943</v>
      </c>
      <c r="K24" s="42" t="s">
        <v>43</v>
      </c>
      <c r="L24" s="145"/>
      <c r="M24" s="145"/>
    </row>
    <row r="25" spans="1:14" ht="22.5" customHeight="1">
      <c r="A25" s="113"/>
      <c r="B25" s="17"/>
      <c r="C25" s="172" t="s">
        <v>146</v>
      </c>
      <c r="D25" s="173"/>
      <c r="E25" s="173"/>
      <c r="F25" s="173"/>
      <c r="G25" s="173"/>
      <c r="H25" s="173"/>
      <c r="I25" s="174"/>
      <c r="J25" s="164">
        <v>75</v>
      </c>
      <c r="K25" s="42" t="s">
        <v>43</v>
      </c>
      <c r="L25" s="145"/>
      <c r="M25" s="145"/>
    </row>
    <row r="26" spans="1:14" ht="22.5" hidden="1" customHeight="1">
      <c r="A26" s="113"/>
      <c r="B26" s="17"/>
      <c r="C26" s="172" t="s">
        <v>129</v>
      </c>
      <c r="D26" s="173"/>
      <c r="E26" s="173"/>
      <c r="F26" s="173"/>
      <c r="G26" s="173"/>
      <c r="H26" s="173"/>
      <c r="I26" s="174"/>
      <c r="J26" s="164"/>
      <c r="K26" s="42" t="s">
        <v>43</v>
      </c>
      <c r="L26" s="145"/>
      <c r="M26" s="145"/>
    </row>
    <row r="27" spans="1:14" s="162" customFormat="1" ht="30.75" customHeight="1">
      <c r="A27" s="113"/>
      <c r="B27" s="163"/>
      <c r="C27" s="179" t="s">
        <v>32</v>
      </c>
      <c r="D27" s="180"/>
      <c r="E27" s="180"/>
      <c r="F27" s="180"/>
      <c r="G27" s="180"/>
      <c r="H27" s="180"/>
      <c r="I27" s="181"/>
      <c r="J27" s="164">
        <f>SUM(J24:J26)</f>
        <v>152.91070588235294</v>
      </c>
      <c r="K27" s="42" t="s">
        <v>43</v>
      </c>
      <c r="L27" s="145"/>
      <c r="M27" s="145"/>
      <c r="N27" s="168" t="e">
        <f>#REF!/3520</f>
        <v>#REF!</v>
      </c>
    </row>
    <row r="28" spans="1:14" s="111" customFormat="1" ht="7.5" customHeight="1">
      <c r="A28" s="113"/>
      <c r="B28" s="114"/>
      <c r="C28" s="118"/>
      <c r="D28" s="118"/>
      <c r="E28" s="118"/>
      <c r="F28" s="126"/>
      <c r="G28" s="118"/>
      <c r="H28" s="118"/>
      <c r="I28" s="118"/>
      <c r="J28" s="119"/>
      <c r="K28" s="118"/>
      <c r="L28" s="115"/>
      <c r="M28" s="112"/>
    </row>
    <row r="29" spans="1:14" ht="13.5" customHeight="1">
      <c r="A29" s="148"/>
      <c r="B29" s="93" t="s">
        <v>44</v>
      </c>
      <c r="C29" s="102"/>
      <c r="D29" s="134"/>
      <c r="E29" s="134"/>
      <c r="F29" s="134"/>
      <c r="G29" s="18"/>
      <c r="H29" s="18"/>
      <c r="I29" s="18"/>
      <c r="J29" s="28"/>
      <c r="K29" s="18"/>
      <c r="L29" s="18"/>
      <c r="M29" s="26"/>
    </row>
    <row r="30" spans="1:14" ht="7.5" customHeight="1">
      <c r="A30" s="148"/>
      <c r="B30" s="183" t="s">
        <v>121</v>
      </c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26"/>
    </row>
    <row r="31" spans="1:14" ht="15" customHeight="1">
      <c r="A31" s="148"/>
      <c r="B31" s="93" t="s">
        <v>120</v>
      </c>
      <c r="C31" s="102"/>
      <c r="D31" s="134"/>
      <c r="E31" s="134"/>
      <c r="F31" s="134"/>
      <c r="G31" s="18"/>
      <c r="H31" s="18"/>
      <c r="I31" s="18"/>
      <c r="J31" s="18"/>
      <c r="K31" s="18"/>
      <c r="L31" s="28"/>
      <c r="M31" s="26"/>
    </row>
    <row r="32" spans="1:14" ht="15" customHeight="1">
      <c r="A32" s="148"/>
      <c r="B32" s="93"/>
      <c r="C32" s="102"/>
      <c r="D32" s="134"/>
      <c r="E32" s="134"/>
      <c r="F32" s="134"/>
      <c r="G32" s="18"/>
      <c r="H32" s="18"/>
      <c r="I32" s="18"/>
      <c r="J32" s="18"/>
      <c r="K32" s="18"/>
      <c r="L32" s="18"/>
      <c r="M32" s="26"/>
    </row>
    <row r="33" spans="1:13" ht="15" customHeight="1">
      <c r="A33" s="148"/>
      <c r="B33" s="93" t="s">
        <v>31</v>
      </c>
      <c r="C33" s="102"/>
      <c r="D33" s="134"/>
      <c r="E33" s="134"/>
      <c r="F33" s="134"/>
      <c r="G33" s="18"/>
      <c r="H33" s="18"/>
      <c r="I33" s="18"/>
      <c r="J33" s="18"/>
      <c r="K33" s="18"/>
      <c r="L33" s="18"/>
      <c r="M33" s="26"/>
    </row>
    <row r="34" spans="1:13" ht="15" customHeight="1">
      <c r="A34" s="148"/>
      <c r="B34" s="93" t="s">
        <v>123</v>
      </c>
      <c r="C34" s="102"/>
      <c r="D34" s="134"/>
      <c r="E34" s="134"/>
      <c r="F34" s="134"/>
      <c r="G34" s="18"/>
      <c r="H34" s="18"/>
      <c r="I34" s="18"/>
      <c r="J34" s="18"/>
      <c r="K34" s="18"/>
      <c r="L34" s="18"/>
      <c r="M34" s="26"/>
    </row>
    <row r="35" spans="1:13" ht="15" customHeight="1">
      <c r="A35" s="148"/>
      <c r="B35" s="23" t="s">
        <v>119</v>
      </c>
      <c r="C35" s="18"/>
      <c r="D35" s="135"/>
      <c r="E35" s="134"/>
      <c r="F35" s="134"/>
      <c r="G35" s="18"/>
      <c r="H35" s="18"/>
      <c r="I35" s="18"/>
      <c r="J35" s="18"/>
      <c r="K35" s="18"/>
      <c r="L35" s="18"/>
      <c r="M35" s="26"/>
    </row>
    <row r="36" spans="1:13" ht="9" customHeight="1" thickBot="1">
      <c r="A36" s="148"/>
      <c r="B36" s="23"/>
      <c r="C36" s="18"/>
      <c r="D36" s="135"/>
      <c r="E36" s="134"/>
      <c r="F36" s="134"/>
      <c r="G36" s="18"/>
      <c r="H36" s="18"/>
      <c r="I36" s="18"/>
      <c r="J36" s="18"/>
      <c r="K36" s="18"/>
      <c r="L36" s="18"/>
      <c r="M36" s="26"/>
    </row>
    <row r="37" spans="1:13" ht="25.5" customHeight="1" thickBot="1">
      <c r="A37" s="149"/>
      <c r="B37" s="107" t="s">
        <v>122</v>
      </c>
      <c r="C37" s="105"/>
      <c r="D37" s="136"/>
      <c r="E37" s="136"/>
      <c r="F37" s="137"/>
      <c r="G37" s="105"/>
      <c r="H37" s="105"/>
      <c r="I37" s="105"/>
      <c r="J37" s="105"/>
      <c r="K37" s="105"/>
      <c r="L37" s="105"/>
      <c r="M37" s="106"/>
    </row>
    <row r="38" spans="1:13" s="116" customFormat="1" ht="3.75" customHeight="1">
      <c r="A38" s="149"/>
      <c r="B38" s="120"/>
      <c r="C38" s="19"/>
      <c r="D38" s="138"/>
      <c r="E38" s="138"/>
      <c r="F38" s="139"/>
      <c r="G38" s="19"/>
      <c r="H38" s="19"/>
      <c r="I38" s="19"/>
      <c r="J38" s="19"/>
      <c r="K38" s="19"/>
      <c r="L38" s="19"/>
      <c r="M38" s="19"/>
    </row>
    <row r="39" spans="1:13" ht="21.75" customHeight="1">
      <c r="B39" s="184" t="s">
        <v>115</v>
      </c>
      <c r="C39" s="184"/>
      <c r="D39" s="140"/>
      <c r="E39" s="140"/>
      <c r="F39" s="140"/>
      <c r="G39" s="102"/>
      <c r="H39" s="27" t="s">
        <v>116</v>
      </c>
      <c r="I39" s="109"/>
      <c r="J39" s="109"/>
      <c r="K39" s="121" t="s">
        <v>2</v>
      </c>
      <c r="L39" s="185" t="s">
        <v>2</v>
      </c>
      <c r="M39" s="185"/>
    </row>
    <row r="40" spans="1:13" ht="10.5" customHeight="1">
      <c r="B40" s="122"/>
      <c r="C40" s="122"/>
      <c r="D40" s="140"/>
      <c r="E40" s="140"/>
      <c r="F40" s="140"/>
      <c r="G40" s="102"/>
      <c r="H40" s="27"/>
      <c r="I40" s="121"/>
      <c r="J40" s="121"/>
      <c r="K40" s="121"/>
      <c r="L40" s="121"/>
      <c r="M40" s="121"/>
    </row>
    <row r="41" spans="1:13" ht="21" customHeight="1">
      <c r="B41" s="122" t="s">
        <v>11</v>
      </c>
      <c r="C41" s="103"/>
      <c r="D41" s="141"/>
      <c r="E41" s="141"/>
      <c r="F41" s="141"/>
      <c r="G41" s="122" t="s">
        <v>11</v>
      </c>
      <c r="H41" s="122"/>
      <c r="I41" s="103"/>
      <c r="J41" s="122" t="s">
        <v>11</v>
      </c>
      <c r="K41" s="27"/>
      <c r="L41" s="186" t="s">
        <v>41</v>
      </c>
      <c r="M41" s="186"/>
    </row>
    <row r="42" spans="1:13" ht="19.5" customHeight="1">
      <c r="B42" s="121" t="s">
        <v>12</v>
      </c>
      <c r="C42" s="104"/>
      <c r="D42" s="142"/>
      <c r="E42" s="142"/>
      <c r="F42" s="142"/>
      <c r="G42" s="121" t="s">
        <v>12</v>
      </c>
      <c r="H42" s="121"/>
      <c r="I42" s="102"/>
      <c r="J42" s="121" t="s">
        <v>12</v>
      </c>
      <c r="K42" s="27"/>
      <c r="L42" s="185" t="s">
        <v>42</v>
      </c>
      <c r="M42" s="185"/>
    </row>
    <row r="43" spans="1:13" ht="21" customHeight="1">
      <c r="B43" s="187" t="s">
        <v>36</v>
      </c>
      <c r="C43" s="187"/>
      <c r="D43" s="140"/>
      <c r="E43" s="140"/>
      <c r="F43" s="140"/>
      <c r="G43" s="187" t="s">
        <v>117</v>
      </c>
      <c r="H43" s="187"/>
      <c r="I43" s="187"/>
      <c r="J43" s="187" t="s">
        <v>7</v>
      </c>
      <c r="K43" s="187"/>
      <c r="L43" s="185" t="s">
        <v>37</v>
      </c>
      <c r="M43" s="185"/>
    </row>
    <row r="44" spans="1:13" ht="18" customHeight="1">
      <c r="B44" s="123"/>
      <c r="C44" s="123"/>
      <c r="D44" s="143"/>
      <c r="E44" s="143"/>
      <c r="F44" s="143"/>
      <c r="G44" s="18"/>
      <c r="I44" s="123"/>
      <c r="J44" s="123"/>
      <c r="K44" s="123"/>
      <c r="L44" s="182" t="s">
        <v>118</v>
      </c>
      <c r="M44" s="182"/>
    </row>
    <row r="45" spans="1:13" ht="15.75">
      <c r="B45" s="18"/>
      <c r="C45" s="18"/>
      <c r="D45" s="134"/>
      <c r="E45" s="134"/>
      <c r="F45" s="134"/>
      <c r="G45" s="18"/>
      <c r="H45" s="18"/>
      <c r="J45" s="30"/>
      <c r="K45" s="30"/>
    </row>
    <row r="46" spans="1:13" ht="15.75">
      <c r="B46" s="18"/>
      <c r="C46" s="18"/>
      <c r="D46" s="134"/>
      <c r="E46" s="134"/>
      <c r="F46" s="134"/>
      <c r="G46" s="18"/>
      <c r="H46" s="18"/>
      <c r="I46" s="32"/>
      <c r="J46" s="32"/>
      <c r="K46" s="32"/>
      <c r="L46" s="32"/>
      <c r="M46" s="38"/>
    </row>
    <row r="47" spans="1:13" ht="15">
      <c r="B47" s="18"/>
      <c r="C47" s="18"/>
      <c r="D47" s="134"/>
      <c r="E47" s="134"/>
      <c r="F47" s="134"/>
      <c r="G47" s="18"/>
      <c r="H47" s="18"/>
      <c r="I47" s="18"/>
      <c r="J47" s="18"/>
      <c r="K47" s="18"/>
      <c r="L47" s="18"/>
      <c r="M47" s="26"/>
    </row>
    <row r="48" spans="1:13" ht="15">
      <c r="B48" s="18"/>
      <c r="C48" s="18"/>
      <c r="D48" s="134"/>
      <c r="E48" s="134"/>
      <c r="F48" s="134"/>
      <c r="G48" s="18"/>
      <c r="H48" s="18"/>
      <c r="I48" s="18"/>
      <c r="J48" s="18"/>
      <c r="K48" s="18"/>
      <c r="L48" s="18"/>
      <c r="M48" s="26"/>
    </row>
    <row r="49" spans="2:13" ht="15">
      <c r="B49" s="18"/>
      <c r="C49" s="18"/>
      <c r="D49" s="134"/>
      <c r="E49" s="134"/>
      <c r="F49" s="134"/>
      <c r="G49" s="18"/>
      <c r="H49" s="18"/>
      <c r="I49" s="18"/>
      <c r="J49" s="18"/>
      <c r="K49" s="18"/>
      <c r="L49" s="18"/>
      <c r="M49" s="26"/>
    </row>
    <row r="50" spans="2:13" ht="15">
      <c r="B50" s="18"/>
      <c r="C50" s="18"/>
      <c r="D50" s="134"/>
      <c r="E50" s="134"/>
      <c r="F50" s="134"/>
      <c r="G50" s="18"/>
      <c r="H50" s="18"/>
      <c r="I50" s="18"/>
      <c r="J50" s="18"/>
      <c r="K50" s="18"/>
      <c r="L50" s="18"/>
      <c r="M50" s="26"/>
    </row>
    <row r="51" spans="2:13" ht="15">
      <c r="B51" s="18"/>
      <c r="C51" s="18"/>
      <c r="D51" s="134"/>
      <c r="E51" s="134"/>
      <c r="F51" s="134"/>
      <c r="G51" s="18"/>
      <c r="H51" s="18"/>
      <c r="I51" s="18"/>
      <c r="J51" s="18"/>
      <c r="K51" s="18"/>
      <c r="L51" s="18"/>
      <c r="M51" s="26"/>
    </row>
    <row r="52" spans="2:13" ht="15">
      <c r="B52" s="18"/>
      <c r="C52" s="18"/>
      <c r="D52" s="134"/>
      <c r="E52" s="134"/>
      <c r="F52" s="134"/>
      <c r="G52" s="18"/>
      <c r="H52" s="18"/>
      <c r="I52" s="18"/>
      <c r="J52" s="18"/>
      <c r="K52" s="18"/>
      <c r="L52" s="18"/>
      <c r="M52" s="26"/>
    </row>
    <row r="53" spans="2:13" ht="15">
      <c r="B53" s="18"/>
      <c r="C53" s="18"/>
      <c r="D53" s="134"/>
      <c r="E53" s="134"/>
      <c r="F53" s="134"/>
      <c r="G53" s="18"/>
      <c r="H53" s="18"/>
      <c r="I53" s="18"/>
      <c r="J53" s="18"/>
      <c r="K53" s="18"/>
      <c r="L53" s="18"/>
      <c r="M53" s="26"/>
    </row>
    <row r="54" spans="2:13" ht="15">
      <c r="B54" s="18"/>
      <c r="C54" s="18"/>
      <c r="D54" s="134"/>
      <c r="E54" s="134"/>
      <c r="F54" s="134"/>
      <c r="G54" s="18"/>
      <c r="H54" s="18"/>
      <c r="I54" s="18"/>
      <c r="J54" s="18"/>
      <c r="K54" s="18"/>
      <c r="L54" s="18"/>
      <c r="M54" s="26"/>
    </row>
    <row r="55" spans="2:13" ht="15">
      <c r="B55" s="18"/>
      <c r="C55" s="18"/>
      <c r="D55" s="134"/>
      <c r="E55" s="134"/>
      <c r="F55" s="134"/>
      <c r="G55" s="18"/>
      <c r="H55" s="18"/>
      <c r="I55" s="18"/>
      <c r="J55" s="18"/>
      <c r="K55" s="18"/>
      <c r="L55" s="18"/>
      <c r="M55" s="26"/>
    </row>
    <row r="56" spans="2:13" ht="15">
      <c r="B56" s="18"/>
      <c r="C56" s="18"/>
      <c r="D56" s="134"/>
      <c r="E56" s="134"/>
      <c r="F56" s="134"/>
      <c r="G56" s="18"/>
      <c r="H56" s="18"/>
      <c r="I56" s="18"/>
      <c r="J56" s="18"/>
      <c r="K56" s="18"/>
      <c r="L56" s="18"/>
      <c r="M56" s="26"/>
    </row>
    <row r="57" spans="2:13" ht="15">
      <c r="B57" s="18"/>
      <c r="C57" s="18"/>
      <c r="D57" s="134"/>
      <c r="E57" s="134"/>
      <c r="F57" s="134"/>
      <c r="G57" s="18"/>
      <c r="H57" s="18"/>
      <c r="I57" s="18"/>
      <c r="J57" s="18"/>
      <c r="K57" s="18"/>
      <c r="L57" s="18"/>
      <c r="M57" s="26"/>
    </row>
    <row r="58" spans="2:13" ht="15">
      <c r="B58" s="18"/>
      <c r="C58" s="18"/>
      <c r="D58" s="134"/>
      <c r="E58" s="134"/>
      <c r="F58" s="134"/>
      <c r="G58" s="18"/>
      <c r="H58" s="18"/>
      <c r="I58" s="18"/>
      <c r="J58" s="18"/>
      <c r="K58" s="18"/>
      <c r="L58" s="18"/>
      <c r="M58" s="26"/>
    </row>
    <row r="59" spans="2:13" ht="15">
      <c r="B59" s="18"/>
      <c r="C59" s="18"/>
      <c r="D59" s="134"/>
      <c r="E59" s="134"/>
      <c r="F59" s="134"/>
      <c r="G59" s="18"/>
      <c r="H59" s="18"/>
      <c r="I59" s="18"/>
      <c r="J59" s="18"/>
      <c r="K59" s="18"/>
      <c r="L59" s="18"/>
      <c r="M59" s="26"/>
    </row>
    <row r="60" spans="2:13" ht="15">
      <c r="B60" s="18"/>
      <c r="C60" s="18"/>
      <c r="D60" s="134"/>
      <c r="E60" s="134"/>
      <c r="F60" s="134"/>
      <c r="G60" s="18"/>
      <c r="H60" s="18"/>
      <c r="I60" s="18"/>
      <c r="J60" s="18"/>
      <c r="K60" s="18"/>
      <c r="L60" s="18"/>
      <c r="M60" s="26"/>
    </row>
    <row r="61" spans="2:13" ht="15">
      <c r="B61" s="18"/>
      <c r="C61" s="18"/>
      <c r="D61" s="134"/>
      <c r="E61" s="134"/>
      <c r="F61" s="134"/>
      <c r="G61" s="18"/>
      <c r="H61" s="18"/>
      <c r="I61" s="18"/>
      <c r="J61" s="18"/>
      <c r="K61" s="18"/>
      <c r="L61" s="18"/>
      <c r="M61" s="26"/>
    </row>
    <row r="62" spans="2:13" ht="15">
      <c r="B62" s="18"/>
      <c r="C62" s="18"/>
      <c r="D62" s="134"/>
      <c r="E62" s="134"/>
      <c r="F62" s="134"/>
      <c r="G62" s="18"/>
      <c r="H62" s="18"/>
      <c r="I62" s="18"/>
      <c r="J62" s="18"/>
      <c r="K62" s="18"/>
      <c r="L62" s="18"/>
      <c r="M62" s="26"/>
    </row>
    <row r="63" spans="2:13" ht="15">
      <c r="B63" s="18"/>
      <c r="C63" s="18"/>
      <c r="D63" s="134"/>
      <c r="E63" s="134"/>
      <c r="F63" s="134"/>
      <c r="G63" s="18"/>
      <c r="H63" s="18"/>
      <c r="I63" s="18"/>
      <c r="J63" s="18"/>
      <c r="K63" s="18"/>
      <c r="L63" s="18"/>
      <c r="M63" s="26"/>
    </row>
    <row r="64" spans="2:13" ht="15">
      <c r="B64" s="18"/>
      <c r="C64" s="18"/>
      <c r="D64" s="134"/>
      <c r="E64" s="134"/>
      <c r="F64" s="134"/>
      <c r="G64" s="18"/>
      <c r="H64" s="18"/>
      <c r="I64" s="18"/>
      <c r="J64" s="18"/>
      <c r="K64" s="18"/>
      <c r="L64" s="18"/>
      <c r="M64" s="26"/>
    </row>
    <row r="65" spans="1:13" ht="15">
      <c r="B65" s="18"/>
      <c r="C65" s="18"/>
      <c r="D65" s="134"/>
      <c r="E65" s="134"/>
      <c r="F65" s="134"/>
      <c r="G65" s="18"/>
      <c r="H65" s="18"/>
      <c r="I65" s="18"/>
      <c r="J65" s="18"/>
      <c r="K65" s="18"/>
      <c r="L65" s="18"/>
      <c r="M65" s="26"/>
    </row>
    <row r="66" spans="1:13" ht="15">
      <c r="B66" s="18"/>
      <c r="C66" s="18"/>
      <c r="D66" s="134"/>
      <c r="E66" s="134"/>
      <c r="F66" s="134"/>
      <c r="G66" s="18"/>
      <c r="H66" s="18"/>
      <c r="I66" s="18"/>
      <c r="J66" s="18"/>
      <c r="K66" s="18"/>
      <c r="L66" s="18"/>
      <c r="M66" s="26"/>
    </row>
    <row r="67" spans="1:13" ht="15">
      <c r="B67" s="18"/>
      <c r="C67" s="18"/>
      <c r="D67" s="134"/>
      <c r="E67" s="134"/>
      <c r="F67" s="134"/>
      <c r="G67" s="18"/>
      <c r="H67" s="18"/>
      <c r="I67" s="18"/>
      <c r="J67" s="18"/>
      <c r="K67" s="18"/>
      <c r="L67" s="18"/>
      <c r="M67" s="26"/>
    </row>
    <row r="68" spans="1:13" ht="15">
      <c r="B68" s="18"/>
      <c r="C68" s="18"/>
      <c r="D68" s="134"/>
      <c r="E68" s="134"/>
      <c r="F68" s="134"/>
      <c r="G68" s="18"/>
      <c r="H68" s="18"/>
      <c r="I68" s="18"/>
      <c r="J68" s="18"/>
      <c r="K68" s="18"/>
      <c r="L68" s="18"/>
      <c r="M68" s="26"/>
    </row>
    <row r="69" spans="1:13" ht="15">
      <c r="B69" s="18"/>
      <c r="C69" s="18"/>
      <c r="D69" s="134"/>
      <c r="E69" s="134"/>
      <c r="F69" s="134"/>
      <c r="G69" s="18"/>
      <c r="H69" s="18"/>
      <c r="I69" s="18"/>
      <c r="J69" s="18"/>
      <c r="K69" s="18"/>
      <c r="L69" s="18"/>
      <c r="M69" s="26"/>
    </row>
    <row r="70" spans="1:13" ht="15">
      <c r="B70" s="18"/>
      <c r="C70" s="18"/>
      <c r="D70" s="134"/>
      <c r="E70" s="134"/>
      <c r="F70" s="134"/>
      <c r="G70" s="18"/>
      <c r="H70" s="18"/>
      <c r="I70" s="18"/>
      <c r="J70" s="18"/>
      <c r="K70" s="18"/>
      <c r="L70" s="18"/>
      <c r="M70" s="26"/>
    </row>
    <row r="71" spans="1:13" ht="15">
      <c r="B71" s="18"/>
      <c r="C71" s="18"/>
      <c r="D71" s="134"/>
      <c r="E71" s="134"/>
      <c r="F71" s="134"/>
      <c r="G71" s="18"/>
      <c r="H71" s="18"/>
      <c r="I71" s="18"/>
      <c r="J71" s="18"/>
      <c r="K71" s="18"/>
      <c r="L71" s="18"/>
      <c r="M71" s="26"/>
    </row>
    <row r="72" spans="1:13" ht="15">
      <c r="B72" s="18"/>
      <c r="C72" s="18"/>
      <c r="D72" s="134"/>
      <c r="E72" s="134"/>
      <c r="F72" s="134"/>
      <c r="G72" s="18"/>
      <c r="H72" s="18"/>
      <c r="I72" s="18"/>
      <c r="J72" s="18"/>
      <c r="K72" s="18"/>
      <c r="L72" s="18"/>
      <c r="M72" s="26"/>
    </row>
    <row r="73" spans="1:13" ht="15">
      <c r="B73" s="18"/>
      <c r="C73" s="18"/>
      <c r="D73" s="134"/>
      <c r="E73" s="134"/>
      <c r="F73" s="134"/>
      <c r="G73" s="18"/>
      <c r="H73" s="18"/>
      <c r="I73" s="18"/>
      <c r="J73" s="18"/>
      <c r="K73" s="18"/>
      <c r="L73" s="18"/>
      <c r="M73" s="26"/>
    </row>
    <row r="74" spans="1:13" s="16" customFormat="1" ht="15">
      <c r="A74" s="144"/>
      <c r="D74" s="144"/>
      <c r="E74" s="144"/>
      <c r="F74" s="144"/>
      <c r="M74" s="36"/>
    </row>
    <row r="75" spans="1:13" s="16" customFormat="1" ht="15">
      <c r="A75" s="144"/>
      <c r="D75" s="144"/>
      <c r="E75" s="144"/>
      <c r="F75" s="144"/>
      <c r="M75" s="36"/>
    </row>
    <row r="76" spans="1:13" s="16" customFormat="1" ht="15">
      <c r="A76" s="144"/>
      <c r="D76" s="144"/>
      <c r="E76" s="144"/>
      <c r="F76" s="144"/>
      <c r="M76" s="36"/>
    </row>
    <row r="77" spans="1:13" s="16" customFormat="1" ht="15">
      <c r="A77" s="144"/>
      <c r="D77" s="144"/>
      <c r="E77" s="144"/>
      <c r="F77" s="144"/>
      <c r="M77" s="36"/>
    </row>
    <row r="78" spans="1:13" s="16" customFormat="1" ht="15">
      <c r="A78" s="144"/>
      <c r="D78" s="144"/>
      <c r="E78" s="144"/>
      <c r="F78" s="144"/>
      <c r="M78" s="36"/>
    </row>
    <row r="79" spans="1:13" s="16" customFormat="1" ht="15">
      <c r="A79" s="144"/>
      <c r="D79" s="144"/>
      <c r="E79" s="144"/>
      <c r="F79" s="144"/>
      <c r="M79" s="36"/>
    </row>
  </sheetData>
  <autoFilter ref="B16:M27"/>
  <mergeCells count="17">
    <mergeCell ref="C27:I27"/>
    <mergeCell ref="L44:M44"/>
    <mergeCell ref="B30:L30"/>
    <mergeCell ref="B39:C39"/>
    <mergeCell ref="L39:M39"/>
    <mergeCell ref="L41:M41"/>
    <mergeCell ref="L42:M42"/>
    <mergeCell ref="B43:C43"/>
    <mergeCell ref="G43:I43"/>
    <mergeCell ref="J43:K43"/>
    <mergeCell ref="L43:M43"/>
    <mergeCell ref="C26:I26"/>
    <mergeCell ref="B1:M3"/>
    <mergeCell ref="L8:M8"/>
    <mergeCell ref="C24:I24"/>
    <mergeCell ref="L9:M10"/>
    <mergeCell ref="C25:I25"/>
  </mergeCells>
  <pageMargins left="0.33" right="0.2" top="0.48" bottom="0.42" header="0.43" footer="0.3"/>
  <pageSetup paperSize="9" scale="75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T99"/>
  <sheetViews>
    <sheetView workbookViewId="0">
      <selection activeCell="P24" sqref="P24"/>
    </sheetView>
  </sheetViews>
  <sheetFormatPr defaultRowHeight="26.25" customHeight="1"/>
  <cols>
    <col min="1" max="1" width="5.140625" style="16" customWidth="1"/>
    <col min="2" max="2" width="6.28515625" style="16" customWidth="1"/>
    <col min="3" max="3" width="27.85546875" style="16" customWidth="1"/>
    <col min="4" max="6" width="21.28515625" style="16" hidden="1" customWidth="1"/>
    <col min="7" max="8" width="5.85546875" style="16" customWidth="1"/>
    <col min="9" max="9" width="14.28515625" style="16" customWidth="1"/>
    <col min="10" max="10" width="18.7109375" style="16" customWidth="1"/>
    <col min="11" max="11" width="1.7109375" style="16" hidden="1" customWidth="1"/>
    <col min="12" max="12" width="10" style="16" customWidth="1"/>
    <col min="13" max="13" width="14.5703125" style="16" customWidth="1"/>
    <col min="14" max="14" width="25.5703125" style="36" customWidth="1"/>
    <col min="15" max="15" width="3.85546875" style="16" customWidth="1"/>
    <col min="16" max="16" width="25.42578125" style="16" customWidth="1"/>
    <col min="17" max="18" width="12.7109375" style="16" customWidth="1"/>
    <col min="19" max="16384" width="9.140625" style="16"/>
  </cols>
  <sheetData>
    <row r="1" spans="2:20" ht="15">
      <c r="B1" s="175" t="s">
        <v>33</v>
      </c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</row>
    <row r="2" spans="2:20" ht="15"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</row>
    <row r="3" spans="2:20" ht="15"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</row>
    <row r="4" spans="2:20" ht="15.75">
      <c r="B4" s="20" t="s">
        <v>13</v>
      </c>
      <c r="C4" s="21"/>
      <c r="D4" s="21"/>
      <c r="E4" s="21"/>
      <c r="F4" s="21"/>
      <c r="G4" s="50" t="s">
        <v>48</v>
      </c>
      <c r="J4" s="20"/>
      <c r="K4" s="20"/>
      <c r="L4" s="20"/>
      <c r="M4" s="20" t="s">
        <v>14</v>
      </c>
      <c r="N4" s="23" t="s">
        <v>56</v>
      </c>
    </row>
    <row r="5" spans="2:20" ht="15.75">
      <c r="B5" s="20" t="s">
        <v>0</v>
      </c>
      <c r="C5" s="21"/>
      <c r="D5" s="21"/>
      <c r="E5" s="21"/>
      <c r="F5" s="21"/>
      <c r="G5" s="50" t="s">
        <v>49</v>
      </c>
      <c r="I5" s="15"/>
      <c r="J5" s="20"/>
      <c r="K5" s="20"/>
      <c r="L5" s="20"/>
      <c r="M5" s="20" t="s">
        <v>15</v>
      </c>
      <c r="N5" s="23" t="s">
        <v>55</v>
      </c>
    </row>
    <row r="6" spans="2:20" ht="15.75">
      <c r="B6" s="20" t="s">
        <v>1</v>
      </c>
      <c r="C6" s="21"/>
      <c r="D6" s="21"/>
      <c r="E6" s="21"/>
      <c r="F6" s="21"/>
      <c r="G6" s="50" t="s">
        <v>50</v>
      </c>
      <c r="J6" s="22"/>
      <c r="K6" s="22"/>
      <c r="L6" s="22"/>
      <c r="M6" s="22" t="s">
        <v>16</v>
      </c>
      <c r="N6" s="75" t="s">
        <v>54</v>
      </c>
    </row>
    <row r="7" spans="2:20" ht="15.75">
      <c r="B7" s="20" t="s">
        <v>34</v>
      </c>
      <c r="C7" s="21"/>
      <c r="D7" s="21"/>
      <c r="E7" s="21"/>
      <c r="F7" s="21"/>
      <c r="G7" s="50" t="s">
        <v>46</v>
      </c>
      <c r="J7" s="20"/>
      <c r="K7" s="20"/>
      <c r="L7" s="20"/>
      <c r="M7" s="20" t="s">
        <v>17</v>
      </c>
      <c r="N7" s="61" t="s">
        <v>57</v>
      </c>
    </row>
    <row r="8" spans="2:20" ht="15.75">
      <c r="B8" s="20" t="s">
        <v>35</v>
      </c>
      <c r="C8" s="21"/>
      <c r="D8" s="21"/>
      <c r="E8" s="21"/>
      <c r="F8" s="21"/>
      <c r="G8" s="50" t="s">
        <v>51</v>
      </c>
      <c r="J8" s="31"/>
      <c r="K8" s="31"/>
      <c r="L8" s="31"/>
      <c r="M8" s="31" t="s">
        <v>19</v>
      </c>
      <c r="N8" s="78" t="s">
        <v>58</v>
      </c>
    </row>
    <row r="9" spans="2:20" ht="15.75">
      <c r="B9" s="20" t="s">
        <v>8</v>
      </c>
      <c r="C9" s="21"/>
      <c r="D9" s="21"/>
      <c r="E9" s="21"/>
      <c r="F9" s="21"/>
      <c r="G9" s="60" t="s">
        <v>52</v>
      </c>
      <c r="H9" s="23"/>
      <c r="J9" s="31"/>
      <c r="K9" s="31"/>
      <c r="L9" s="31"/>
      <c r="M9" s="50"/>
      <c r="N9" s="78"/>
      <c r="O9" s="51"/>
    </row>
    <row r="10" spans="2:20" ht="15">
      <c r="B10" s="20" t="s">
        <v>18</v>
      </c>
      <c r="C10" s="21"/>
      <c r="D10" s="21"/>
      <c r="E10" s="21"/>
      <c r="F10" s="21"/>
      <c r="G10" s="23" t="s">
        <v>53</v>
      </c>
      <c r="H10" s="76"/>
      <c r="I10" s="23"/>
      <c r="J10" s="15"/>
      <c r="K10" s="15"/>
      <c r="L10" s="15"/>
      <c r="M10" s="41"/>
      <c r="N10" s="37"/>
    </row>
    <row r="11" spans="2:20" ht="15.75">
      <c r="B11" s="20" t="s">
        <v>24</v>
      </c>
      <c r="C11" s="21"/>
      <c r="D11" s="21"/>
      <c r="E11" s="21"/>
      <c r="F11" s="21"/>
      <c r="G11" s="59" t="s">
        <v>40</v>
      </c>
      <c r="H11" s="76"/>
      <c r="I11" s="23"/>
      <c r="J11" s="23"/>
      <c r="K11" s="23"/>
      <c r="L11" s="23"/>
      <c r="M11" s="24"/>
      <c r="N11" s="37"/>
    </row>
    <row r="12" spans="2:20" ht="15">
      <c r="B12" s="25" t="s">
        <v>111</v>
      </c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6"/>
    </row>
    <row r="13" spans="2:20" s="43" customFormat="1" ht="33.75" customHeight="1">
      <c r="B13" s="39" t="s">
        <v>6</v>
      </c>
      <c r="C13" s="39" t="s">
        <v>19</v>
      </c>
      <c r="D13" s="57" t="s">
        <v>30</v>
      </c>
      <c r="E13" s="57" t="s">
        <v>9</v>
      </c>
      <c r="F13" s="58" t="s">
        <v>25</v>
      </c>
      <c r="G13" s="39" t="s">
        <v>3</v>
      </c>
      <c r="H13" s="39" t="s">
        <v>20</v>
      </c>
      <c r="I13" s="42" t="s">
        <v>10</v>
      </c>
      <c r="J13" s="42" t="s">
        <v>4</v>
      </c>
      <c r="K13" s="42" t="s">
        <v>39</v>
      </c>
      <c r="L13" s="70" t="s">
        <v>39</v>
      </c>
      <c r="M13" s="42" t="s">
        <v>5</v>
      </c>
      <c r="N13" s="42" t="s">
        <v>21</v>
      </c>
      <c r="R13" s="44"/>
      <c r="T13" s="44"/>
    </row>
    <row r="14" spans="2:20" s="43" customFormat="1" ht="13.5" customHeight="1">
      <c r="B14" s="39">
        <v>1</v>
      </c>
      <c r="C14" s="65" t="s">
        <v>61</v>
      </c>
      <c r="D14" s="81" t="s">
        <v>62</v>
      </c>
      <c r="E14" s="82">
        <v>1878143440</v>
      </c>
      <c r="F14" s="89"/>
      <c r="G14" s="89">
        <v>1</v>
      </c>
      <c r="H14" s="39" t="s">
        <v>45</v>
      </c>
      <c r="I14" s="72">
        <v>590.9119889399999</v>
      </c>
      <c r="J14" s="73">
        <f>I14*G14</f>
        <v>590.9119889399999</v>
      </c>
      <c r="K14" s="56"/>
      <c r="L14" s="42" t="s">
        <v>43</v>
      </c>
      <c r="M14" s="71" t="s">
        <v>59</v>
      </c>
      <c r="N14" s="74"/>
      <c r="P14" s="44"/>
      <c r="R14" s="44"/>
    </row>
    <row r="15" spans="2:20" s="43" customFormat="1" ht="13.5" customHeight="1">
      <c r="B15" s="39">
        <v>2</v>
      </c>
      <c r="C15" s="65" t="s">
        <v>63</v>
      </c>
      <c r="D15" s="81" t="s">
        <v>62</v>
      </c>
      <c r="E15" s="82">
        <v>1878141050</v>
      </c>
      <c r="F15" s="89"/>
      <c r="G15" s="89">
        <v>6</v>
      </c>
      <c r="H15" s="39" t="s">
        <v>26</v>
      </c>
      <c r="I15" s="72">
        <v>533.59000695000009</v>
      </c>
      <c r="J15" s="73">
        <f t="shared" ref="J15:J40" si="0">I15*G15</f>
        <v>3201.5400417000005</v>
      </c>
      <c r="K15" s="66"/>
      <c r="L15" s="42" t="s">
        <v>43</v>
      </c>
      <c r="M15" s="71" t="s">
        <v>59</v>
      </c>
      <c r="N15" s="74"/>
      <c r="P15" s="44"/>
      <c r="R15" s="44"/>
    </row>
    <row r="16" spans="2:20" s="43" customFormat="1" ht="13.5" customHeight="1">
      <c r="B16" s="39">
        <v>3</v>
      </c>
      <c r="C16" s="65" t="s">
        <v>64</v>
      </c>
      <c r="D16" s="81" t="s">
        <v>65</v>
      </c>
      <c r="E16" s="83" t="s">
        <v>66</v>
      </c>
      <c r="F16" s="82">
        <v>1144003770</v>
      </c>
      <c r="G16" s="89">
        <v>1</v>
      </c>
      <c r="H16" s="39" t="s">
        <v>45</v>
      </c>
      <c r="I16" s="72">
        <v>1552.32</v>
      </c>
      <c r="J16" s="73">
        <f t="shared" si="0"/>
        <v>1552.32</v>
      </c>
      <c r="K16" s="66"/>
      <c r="L16" s="42" t="s">
        <v>43</v>
      </c>
      <c r="M16" s="71" t="s">
        <v>59</v>
      </c>
      <c r="N16" s="74"/>
      <c r="P16" s="44"/>
      <c r="R16" s="44"/>
    </row>
    <row r="17" spans="2:18" s="43" customFormat="1" ht="13.5" customHeight="1">
      <c r="B17" s="39">
        <v>4</v>
      </c>
      <c r="C17" s="65" t="s">
        <v>67</v>
      </c>
      <c r="D17" s="81" t="s">
        <v>62</v>
      </c>
      <c r="E17" s="82" t="s">
        <v>68</v>
      </c>
      <c r="F17" s="89"/>
      <c r="G17" s="89">
        <v>6</v>
      </c>
      <c r="H17" s="39" t="s">
        <v>26</v>
      </c>
      <c r="I17" s="72">
        <v>330.98507462686564</v>
      </c>
      <c r="J17" s="73">
        <f t="shared" si="0"/>
        <v>1985.9104477611938</v>
      </c>
      <c r="K17" s="66"/>
      <c r="L17" s="42" t="s">
        <v>43</v>
      </c>
      <c r="M17" s="71" t="s">
        <v>112</v>
      </c>
      <c r="N17" s="74"/>
      <c r="P17" s="44"/>
      <c r="R17" s="44"/>
    </row>
    <row r="18" spans="2:18" s="43" customFormat="1" ht="13.5" customHeight="1">
      <c r="B18" s="39">
        <v>5</v>
      </c>
      <c r="C18" s="84" t="s">
        <v>69</v>
      </c>
      <c r="D18" s="81" t="s">
        <v>62</v>
      </c>
      <c r="E18" s="85" t="s">
        <v>70</v>
      </c>
      <c r="F18" s="90"/>
      <c r="G18" s="91">
        <v>1</v>
      </c>
      <c r="H18" s="39" t="s">
        <v>45</v>
      </c>
      <c r="I18" s="72">
        <v>51.152238805970157</v>
      </c>
      <c r="J18" s="73">
        <f t="shared" si="0"/>
        <v>51.152238805970157</v>
      </c>
      <c r="K18" s="66"/>
      <c r="L18" s="42" t="s">
        <v>43</v>
      </c>
      <c r="M18" s="71" t="s">
        <v>112</v>
      </c>
      <c r="N18" s="74"/>
      <c r="P18" s="44"/>
      <c r="R18" s="44"/>
    </row>
    <row r="19" spans="2:18" s="43" customFormat="1" ht="13.5" customHeight="1">
      <c r="B19" s="39">
        <v>6</v>
      </c>
      <c r="C19" s="65" t="s">
        <v>71</v>
      </c>
      <c r="D19" s="81" t="s">
        <v>62</v>
      </c>
      <c r="E19" s="86">
        <v>4616545</v>
      </c>
      <c r="F19" s="82" t="s">
        <v>103</v>
      </c>
      <c r="G19" s="89">
        <v>1</v>
      </c>
      <c r="H19" s="39" t="s">
        <v>45</v>
      </c>
      <c r="I19" s="72">
        <v>14.993889749999999</v>
      </c>
      <c r="J19" s="73">
        <f t="shared" si="0"/>
        <v>14.993889749999999</v>
      </c>
      <c r="K19" s="66"/>
      <c r="L19" s="42" t="s">
        <v>43</v>
      </c>
      <c r="M19" s="71" t="s">
        <v>59</v>
      </c>
      <c r="N19" s="74"/>
      <c r="P19" s="44"/>
      <c r="R19" s="44"/>
    </row>
    <row r="20" spans="2:18" s="43" customFormat="1" ht="13.5" customHeight="1">
      <c r="B20" s="39">
        <v>7</v>
      </c>
      <c r="C20" s="65" t="s">
        <v>72</v>
      </c>
      <c r="D20" s="81" t="s">
        <v>62</v>
      </c>
      <c r="E20" s="85" t="s">
        <v>73</v>
      </c>
      <c r="F20" s="90"/>
      <c r="G20" s="91">
        <v>1</v>
      </c>
      <c r="H20" s="39" t="s">
        <v>45</v>
      </c>
      <c r="I20" s="72">
        <v>111.3313432835821</v>
      </c>
      <c r="J20" s="73">
        <f t="shared" si="0"/>
        <v>111.3313432835821</v>
      </c>
      <c r="K20" s="66"/>
      <c r="L20" s="42" t="s">
        <v>43</v>
      </c>
      <c r="M20" s="71" t="s">
        <v>112</v>
      </c>
      <c r="N20" s="74"/>
      <c r="P20" s="44"/>
      <c r="R20" s="44"/>
    </row>
    <row r="21" spans="2:18" s="43" customFormat="1" ht="13.5" customHeight="1">
      <c r="B21" s="39">
        <v>8</v>
      </c>
      <c r="C21" s="65" t="s">
        <v>74</v>
      </c>
      <c r="D21" s="81" t="s">
        <v>62</v>
      </c>
      <c r="E21" s="86">
        <v>9116930351</v>
      </c>
      <c r="F21" s="82" t="s">
        <v>104</v>
      </c>
      <c r="G21" s="89">
        <v>5</v>
      </c>
      <c r="H21" s="39" t="s">
        <v>26</v>
      </c>
      <c r="I21" s="72">
        <v>16.546052250000002</v>
      </c>
      <c r="J21" s="73">
        <f t="shared" si="0"/>
        <v>82.730261250000012</v>
      </c>
      <c r="K21" s="66"/>
      <c r="L21" s="42" t="s">
        <v>43</v>
      </c>
      <c r="M21" s="71" t="s">
        <v>59</v>
      </c>
      <c r="N21" s="74"/>
      <c r="P21" s="44"/>
      <c r="R21" s="44"/>
    </row>
    <row r="22" spans="2:18" s="43" customFormat="1" ht="13.5" customHeight="1">
      <c r="B22" s="39">
        <v>9</v>
      </c>
      <c r="C22" s="65" t="s">
        <v>74</v>
      </c>
      <c r="D22" s="81" t="s">
        <v>62</v>
      </c>
      <c r="E22" s="86">
        <v>9116910481</v>
      </c>
      <c r="F22" s="82" t="s">
        <v>105</v>
      </c>
      <c r="G22" s="89">
        <v>1</v>
      </c>
      <c r="H22" s="39" t="s">
        <v>45</v>
      </c>
      <c r="I22" s="72">
        <v>16.546052250000002</v>
      </c>
      <c r="J22" s="73">
        <f t="shared" si="0"/>
        <v>16.546052250000002</v>
      </c>
      <c r="K22" s="66"/>
      <c r="L22" s="42" t="s">
        <v>43</v>
      </c>
      <c r="M22" s="71" t="s">
        <v>59</v>
      </c>
      <c r="N22" s="74"/>
      <c r="P22" s="44"/>
      <c r="R22" s="44"/>
    </row>
    <row r="23" spans="2:18" s="43" customFormat="1" ht="13.5" customHeight="1">
      <c r="B23" s="39">
        <v>10</v>
      </c>
      <c r="C23" s="65" t="s">
        <v>75</v>
      </c>
      <c r="D23" s="81" t="s">
        <v>62</v>
      </c>
      <c r="E23" s="82" t="s">
        <v>76</v>
      </c>
      <c r="F23" s="92"/>
      <c r="G23" s="89">
        <v>1</v>
      </c>
      <c r="H23" s="39" t="s">
        <v>45</v>
      </c>
      <c r="I23" s="72">
        <v>4838.3999999999996</v>
      </c>
      <c r="J23" s="73">
        <f t="shared" si="0"/>
        <v>4838.3999999999996</v>
      </c>
      <c r="K23" s="66"/>
      <c r="L23" s="42" t="s">
        <v>43</v>
      </c>
      <c r="M23" s="71" t="s">
        <v>59</v>
      </c>
      <c r="N23" s="74"/>
      <c r="P23" s="44"/>
      <c r="R23" s="44"/>
    </row>
    <row r="24" spans="2:18" s="43" customFormat="1" ht="13.5" customHeight="1">
      <c r="B24" s="39">
        <v>11</v>
      </c>
      <c r="C24" s="65" t="s">
        <v>77</v>
      </c>
      <c r="D24" s="81" t="s">
        <v>62</v>
      </c>
      <c r="E24" s="86">
        <v>1115100741</v>
      </c>
      <c r="F24" s="82" t="s">
        <v>106</v>
      </c>
      <c r="G24" s="89">
        <v>1</v>
      </c>
      <c r="H24" s="39" t="s">
        <v>45</v>
      </c>
      <c r="I24" s="72">
        <v>279.47492936999998</v>
      </c>
      <c r="J24" s="73">
        <f t="shared" si="0"/>
        <v>279.47492936999998</v>
      </c>
      <c r="K24" s="66"/>
      <c r="L24" s="42" t="s">
        <v>43</v>
      </c>
      <c r="M24" s="71" t="s">
        <v>59</v>
      </c>
      <c r="N24" s="74"/>
      <c r="P24" s="44"/>
      <c r="R24" s="44"/>
    </row>
    <row r="25" spans="2:18" s="43" customFormat="1" ht="13.5" customHeight="1">
      <c r="B25" s="39">
        <v>12</v>
      </c>
      <c r="C25" s="65" t="s">
        <v>78</v>
      </c>
      <c r="D25" s="81" t="s">
        <v>62</v>
      </c>
      <c r="E25" s="82" t="s">
        <v>79</v>
      </c>
      <c r="F25" s="89"/>
      <c r="G25" s="89">
        <v>6</v>
      </c>
      <c r="H25" s="39" t="s">
        <v>26</v>
      </c>
      <c r="I25" s="72">
        <v>36.970500000000001</v>
      </c>
      <c r="J25" s="73">
        <f t="shared" si="0"/>
        <v>221.82300000000001</v>
      </c>
      <c r="K25" s="66"/>
      <c r="L25" s="42" t="s">
        <v>43</v>
      </c>
      <c r="M25" s="71" t="s">
        <v>59</v>
      </c>
      <c r="N25" s="74"/>
      <c r="P25" s="44"/>
      <c r="R25" s="44"/>
    </row>
    <row r="26" spans="2:18" s="43" customFormat="1" ht="13.5" customHeight="1">
      <c r="B26" s="39">
        <v>13</v>
      </c>
      <c r="C26" s="65" t="s">
        <v>80</v>
      </c>
      <c r="D26" s="81" t="s">
        <v>62</v>
      </c>
      <c r="E26" s="85" t="s">
        <v>81</v>
      </c>
      <c r="F26" s="91"/>
      <c r="G26" s="91">
        <v>1</v>
      </c>
      <c r="H26" s="39" t="s">
        <v>45</v>
      </c>
      <c r="I26" s="72">
        <v>240.71641791044777</v>
      </c>
      <c r="J26" s="73">
        <f t="shared" si="0"/>
        <v>240.71641791044777</v>
      </c>
      <c r="K26" s="66"/>
      <c r="L26" s="42" t="s">
        <v>43</v>
      </c>
      <c r="M26" s="71" t="s">
        <v>112</v>
      </c>
      <c r="N26" s="74"/>
      <c r="P26" s="44"/>
      <c r="R26" s="44"/>
    </row>
    <row r="27" spans="2:18" s="43" customFormat="1" ht="13.5" customHeight="1">
      <c r="B27" s="39">
        <v>14</v>
      </c>
      <c r="C27" s="65" t="s">
        <v>82</v>
      </c>
      <c r="D27" s="81" t="s">
        <v>83</v>
      </c>
      <c r="E27" s="85" t="s">
        <v>84</v>
      </c>
      <c r="F27" s="91"/>
      <c r="G27" s="91">
        <v>1</v>
      </c>
      <c r="H27" s="39" t="s">
        <v>45</v>
      </c>
      <c r="I27" s="72">
        <v>25</v>
      </c>
      <c r="J27" s="73">
        <f t="shared" si="0"/>
        <v>25</v>
      </c>
      <c r="K27" s="66"/>
      <c r="L27" s="42" t="s">
        <v>43</v>
      </c>
      <c r="M27" s="71" t="s">
        <v>113</v>
      </c>
      <c r="N27" s="74"/>
      <c r="P27" s="44"/>
      <c r="R27" s="44"/>
    </row>
    <row r="28" spans="2:18" s="43" customFormat="1" ht="13.5" customHeight="1">
      <c r="B28" s="39">
        <v>15</v>
      </c>
      <c r="C28" s="65" t="s">
        <v>82</v>
      </c>
      <c r="D28" s="81" t="s">
        <v>83</v>
      </c>
      <c r="E28" s="85" t="s">
        <v>85</v>
      </c>
      <c r="F28" s="91"/>
      <c r="G28" s="91">
        <v>1</v>
      </c>
      <c r="H28" s="39" t="s">
        <v>45</v>
      </c>
      <c r="I28" s="72">
        <v>25</v>
      </c>
      <c r="J28" s="73">
        <f t="shared" si="0"/>
        <v>25</v>
      </c>
      <c r="K28" s="66"/>
      <c r="L28" s="42" t="s">
        <v>43</v>
      </c>
      <c r="M28" s="71" t="s">
        <v>113</v>
      </c>
      <c r="N28" s="74"/>
      <c r="P28" s="44"/>
      <c r="R28" s="44"/>
    </row>
    <row r="29" spans="2:18" s="43" customFormat="1" ht="13.5" customHeight="1">
      <c r="B29" s="39">
        <v>16</v>
      </c>
      <c r="C29" s="65" t="s">
        <v>82</v>
      </c>
      <c r="D29" s="81" t="s">
        <v>83</v>
      </c>
      <c r="E29" s="85" t="s">
        <v>86</v>
      </c>
      <c r="F29" s="91"/>
      <c r="G29" s="91">
        <v>1</v>
      </c>
      <c r="H29" s="39" t="s">
        <v>45</v>
      </c>
      <c r="I29" s="72">
        <v>25</v>
      </c>
      <c r="J29" s="73">
        <f t="shared" si="0"/>
        <v>25</v>
      </c>
      <c r="K29" s="66"/>
      <c r="L29" s="42" t="s">
        <v>43</v>
      </c>
      <c r="M29" s="71" t="s">
        <v>113</v>
      </c>
      <c r="N29" s="74"/>
      <c r="P29" s="44"/>
      <c r="R29" s="44"/>
    </row>
    <row r="30" spans="2:18" s="43" customFormat="1" ht="13.5" customHeight="1">
      <c r="B30" s="39">
        <v>17</v>
      </c>
      <c r="C30" s="65" t="s">
        <v>82</v>
      </c>
      <c r="D30" s="81" t="s">
        <v>83</v>
      </c>
      <c r="E30" s="85" t="s">
        <v>87</v>
      </c>
      <c r="F30" s="91"/>
      <c r="G30" s="91">
        <v>1</v>
      </c>
      <c r="H30" s="39" t="s">
        <v>45</v>
      </c>
      <c r="I30" s="72">
        <v>25</v>
      </c>
      <c r="J30" s="73">
        <f t="shared" si="0"/>
        <v>25</v>
      </c>
      <c r="K30" s="66"/>
      <c r="L30" s="42" t="s">
        <v>43</v>
      </c>
      <c r="M30" s="71" t="s">
        <v>113</v>
      </c>
      <c r="N30" s="74"/>
      <c r="P30" s="44"/>
      <c r="R30" s="44"/>
    </row>
    <row r="31" spans="2:18" s="43" customFormat="1" ht="13.5" customHeight="1">
      <c r="B31" s="39">
        <v>18</v>
      </c>
      <c r="C31" s="65" t="s">
        <v>88</v>
      </c>
      <c r="D31" s="81" t="s">
        <v>62</v>
      </c>
      <c r="E31" s="82" t="s">
        <v>89</v>
      </c>
      <c r="F31" s="89"/>
      <c r="G31" s="89">
        <v>2</v>
      </c>
      <c r="H31" s="39" t="s">
        <v>26</v>
      </c>
      <c r="I31" s="72">
        <v>2.4071641791044773</v>
      </c>
      <c r="J31" s="73">
        <f t="shared" si="0"/>
        <v>4.8143283582089547</v>
      </c>
      <c r="K31" s="66"/>
      <c r="L31" s="42" t="s">
        <v>43</v>
      </c>
      <c r="M31" s="71" t="s">
        <v>112</v>
      </c>
      <c r="N31" s="74"/>
      <c r="P31" s="44"/>
      <c r="R31" s="44"/>
    </row>
    <row r="32" spans="2:18" s="43" customFormat="1" ht="13.5" customHeight="1">
      <c r="B32" s="39">
        <v>19</v>
      </c>
      <c r="C32" s="65" t="s">
        <v>90</v>
      </c>
      <c r="D32" s="81" t="s">
        <v>62</v>
      </c>
      <c r="E32" s="82" t="s">
        <v>91</v>
      </c>
      <c r="F32" s="92"/>
      <c r="G32" s="89">
        <v>1</v>
      </c>
      <c r="H32" s="39" t="s">
        <v>45</v>
      </c>
      <c r="I32" s="72">
        <v>842.50746268656724</v>
      </c>
      <c r="J32" s="73">
        <f t="shared" si="0"/>
        <v>842.50746268656724</v>
      </c>
      <c r="K32" s="66"/>
      <c r="L32" s="42" t="s">
        <v>43</v>
      </c>
      <c r="M32" s="71" t="s">
        <v>112</v>
      </c>
      <c r="N32" s="74"/>
      <c r="P32" s="44"/>
      <c r="R32" s="44"/>
    </row>
    <row r="33" spans="1:19" s="43" customFormat="1" ht="13.5" customHeight="1">
      <c r="B33" s="39">
        <v>20</v>
      </c>
      <c r="C33" s="65" t="s">
        <v>92</v>
      </c>
      <c r="D33" s="81" t="s">
        <v>93</v>
      </c>
      <c r="E33" s="87" t="s">
        <v>94</v>
      </c>
      <c r="F33" s="82">
        <v>9432612711</v>
      </c>
      <c r="G33" s="89">
        <v>6</v>
      </c>
      <c r="H33" s="39" t="s">
        <v>26</v>
      </c>
      <c r="I33" s="72">
        <v>35.227080000000001</v>
      </c>
      <c r="J33" s="73">
        <f t="shared" si="0"/>
        <v>211.36248000000001</v>
      </c>
      <c r="K33" s="66"/>
      <c r="L33" s="42" t="s">
        <v>43</v>
      </c>
      <c r="M33" s="71" t="s">
        <v>113</v>
      </c>
      <c r="N33" s="74"/>
      <c r="P33" s="44"/>
      <c r="R33" s="44"/>
    </row>
    <row r="34" spans="1:19" s="43" customFormat="1" ht="13.5" customHeight="1">
      <c r="B34" s="39">
        <v>21</v>
      </c>
      <c r="C34" s="65" t="s">
        <v>95</v>
      </c>
      <c r="D34" s="81" t="s">
        <v>93</v>
      </c>
      <c r="E34" s="82">
        <v>9443611853</v>
      </c>
      <c r="F34" s="89"/>
      <c r="G34" s="89">
        <v>6</v>
      </c>
      <c r="H34" s="39" t="s">
        <v>26</v>
      </c>
      <c r="I34" s="72">
        <v>33.923076923076913</v>
      </c>
      <c r="J34" s="73">
        <f t="shared" si="0"/>
        <v>203.53846153846149</v>
      </c>
      <c r="K34" s="66"/>
      <c r="L34" s="42" t="s">
        <v>43</v>
      </c>
      <c r="M34" s="71" t="s">
        <v>113</v>
      </c>
      <c r="N34" s="74"/>
      <c r="P34" s="44"/>
      <c r="R34" s="44"/>
    </row>
    <row r="35" spans="1:19" s="43" customFormat="1" ht="13.5" customHeight="1">
      <c r="B35" s="39">
        <v>22</v>
      </c>
      <c r="C35" s="65" t="s">
        <v>96</v>
      </c>
      <c r="D35" s="81" t="s">
        <v>93</v>
      </c>
      <c r="E35" s="82">
        <v>9413610308</v>
      </c>
      <c r="F35" s="89"/>
      <c r="G35" s="89">
        <v>6</v>
      </c>
      <c r="H35" s="39" t="s">
        <v>26</v>
      </c>
      <c r="I35" s="72">
        <v>9.5663076923076904</v>
      </c>
      <c r="J35" s="73">
        <f t="shared" si="0"/>
        <v>57.397846153846146</v>
      </c>
      <c r="K35" s="66"/>
      <c r="L35" s="42" t="s">
        <v>43</v>
      </c>
      <c r="M35" s="71" t="s">
        <v>113</v>
      </c>
      <c r="N35" s="74"/>
      <c r="P35" s="44"/>
      <c r="R35" s="44"/>
    </row>
    <row r="36" spans="1:19" s="43" customFormat="1" ht="13.5" customHeight="1">
      <c r="B36" s="39">
        <v>23</v>
      </c>
      <c r="C36" s="65" t="s">
        <v>97</v>
      </c>
      <c r="D36" s="81" t="s">
        <v>83</v>
      </c>
      <c r="E36" s="88" t="s">
        <v>98</v>
      </c>
      <c r="F36" s="89"/>
      <c r="G36" s="89">
        <v>6</v>
      </c>
      <c r="H36" s="39" t="s">
        <v>26</v>
      </c>
      <c r="I36" s="72">
        <v>2.5</v>
      </c>
      <c r="J36" s="73">
        <f t="shared" si="0"/>
        <v>15</v>
      </c>
      <c r="K36" s="66"/>
      <c r="L36" s="42" t="s">
        <v>43</v>
      </c>
      <c r="M36" s="71" t="s">
        <v>113</v>
      </c>
      <c r="N36" s="74"/>
      <c r="P36" s="44"/>
      <c r="R36" s="44"/>
    </row>
    <row r="37" spans="1:19" s="43" customFormat="1" ht="13.5" customHeight="1">
      <c r="B37" s="39">
        <v>24</v>
      </c>
      <c r="C37" s="65" t="s">
        <v>99</v>
      </c>
      <c r="D37" s="81" t="s">
        <v>83</v>
      </c>
      <c r="E37" s="88" t="s">
        <v>98</v>
      </c>
      <c r="F37" s="89"/>
      <c r="G37" s="89">
        <v>6</v>
      </c>
      <c r="H37" s="39" t="s">
        <v>26</v>
      </c>
      <c r="I37" s="72">
        <v>30</v>
      </c>
      <c r="J37" s="73">
        <f t="shared" si="0"/>
        <v>180</v>
      </c>
      <c r="K37" s="66"/>
      <c r="L37" s="42" t="s">
        <v>43</v>
      </c>
      <c r="M37" s="71" t="s">
        <v>113</v>
      </c>
      <c r="N37" s="74"/>
      <c r="P37" s="44"/>
      <c r="R37" s="44"/>
    </row>
    <row r="38" spans="1:19" s="43" customFormat="1" ht="13.5" customHeight="1">
      <c r="B38" s="39">
        <v>25</v>
      </c>
      <c r="C38" s="65" t="s">
        <v>100</v>
      </c>
      <c r="D38" s="81"/>
      <c r="E38" s="88"/>
      <c r="F38" s="89"/>
      <c r="G38" s="89">
        <v>1</v>
      </c>
      <c r="H38" s="39" t="s">
        <v>45</v>
      </c>
      <c r="I38" s="72">
        <v>5362.56</v>
      </c>
      <c r="J38" s="73">
        <f t="shared" si="0"/>
        <v>5362.56</v>
      </c>
      <c r="K38" s="66"/>
      <c r="L38" s="42" t="s">
        <v>43</v>
      </c>
      <c r="M38" s="71" t="s">
        <v>59</v>
      </c>
      <c r="N38" s="74"/>
      <c r="P38" s="44"/>
      <c r="R38" s="44"/>
    </row>
    <row r="39" spans="1:19" s="43" customFormat="1" ht="13.5" customHeight="1">
      <c r="B39" s="39">
        <v>26</v>
      </c>
      <c r="C39" s="65" t="s">
        <v>101</v>
      </c>
      <c r="D39" s="81"/>
      <c r="E39" s="88"/>
      <c r="F39" s="89"/>
      <c r="G39" s="89">
        <v>1</v>
      </c>
      <c r="H39" s="39" t="s">
        <v>45</v>
      </c>
      <c r="I39" s="72">
        <v>853.36</v>
      </c>
      <c r="J39" s="73">
        <f t="shared" si="0"/>
        <v>853.36</v>
      </c>
      <c r="K39" s="66"/>
      <c r="L39" s="42" t="s">
        <v>43</v>
      </c>
      <c r="M39" s="71" t="s">
        <v>59</v>
      </c>
      <c r="N39" s="74"/>
      <c r="P39" s="44"/>
      <c r="R39" s="44"/>
    </row>
    <row r="40" spans="1:19" s="43" customFormat="1" ht="13.5" customHeight="1">
      <c r="B40" s="39">
        <v>27</v>
      </c>
      <c r="C40" s="65" t="s">
        <v>102</v>
      </c>
      <c r="D40" s="81"/>
      <c r="E40" s="88"/>
      <c r="F40" s="89"/>
      <c r="G40" s="89">
        <v>1</v>
      </c>
      <c r="H40" s="39" t="s">
        <v>45</v>
      </c>
      <c r="I40" s="72">
        <v>846.72</v>
      </c>
      <c r="J40" s="73">
        <f t="shared" si="0"/>
        <v>846.72</v>
      </c>
      <c r="K40" s="66"/>
      <c r="L40" s="42" t="s">
        <v>43</v>
      </c>
      <c r="M40" s="71" t="s">
        <v>59</v>
      </c>
      <c r="N40" s="74"/>
      <c r="P40" s="44"/>
      <c r="R40" s="44"/>
    </row>
    <row r="41" spans="1:19" s="43" customFormat="1" ht="17.25" customHeight="1">
      <c r="B41" s="17"/>
      <c r="C41" s="191" t="s">
        <v>107</v>
      </c>
      <c r="D41" s="192"/>
      <c r="E41" s="192"/>
      <c r="F41" s="192"/>
      <c r="G41" s="192"/>
      <c r="H41" s="192"/>
      <c r="I41" s="193"/>
      <c r="J41" s="73">
        <f>SUM(J14:J40)</f>
        <v>21865.111189758278</v>
      </c>
      <c r="K41" s="66"/>
      <c r="L41" s="42" t="s">
        <v>43</v>
      </c>
      <c r="M41" s="80"/>
      <c r="N41" s="79"/>
      <c r="P41" s="44"/>
      <c r="R41" s="44"/>
    </row>
    <row r="42" spans="1:19" s="43" customFormat="1" ht="17.25" customHeight="1">
      <c r="B42" s="17"/>
      <c r="C42" s="191" t="s">
        <v>108</v>
      </c>
      <c r="D42" s="192"/>
      <c r="E42" s="192"/>
      <c r="F42" s="192"/>
      <c r="G42" s="192"/>
      <c r="H42" s="192"/>
      <c r="I42" s="193"/>
      <c r="J42" s="73">
        <v>1654.89</v>
      </c>
      <c r="K42" s="66"/>
      <c r="L42" s="42" t="s">
        <v>43</v>
      </c>
      <c r="M42" s="80"/>
      <c r="N42" s="79"/>
      <c r="P42" s="44"/>
      <c r="R42" s="44"/>
    </row>
    <row r="43" spans="1:19" s="43" customFormat="1" ht="17.25" customHeight="1">
      <c r="B43" s="17"/>
      <c r="C43" s="191" t="s">
        <v>109</v>
      </c>
      <c r="D43" s="192"/>
      <c r="E43" s="192"/>
      <c r="F43" s="192"/>
      <c r="G43" s="192"/>
      <c r="H43" s="192"/>
      <c r="I43" s="193"/>
      <c r="J43" s="73">
        <v>1400</v>
      </c>
      <c r="K43" s="66"/>
      <c r="L43" s="42" t="s">
        <v>43</v>
      </c>
      <c r="M43" s="80"/>
      <c r="N43" s="79"/>
      <c r="P43" s="44"/>
      <c r="R43" s="44"/>
    </row>
    <row r="44" spans="1:19" s="43" customFormat="1" ht="17.25" customHeight="1">
      <c r="B44" s="17"/>
      <c r="C44" s="191" t="s">
        <v>110</v>
      </c>
      <c r="D44" s="192"/>
      <c r="E44" s="192"/>
      <c r="F44" s="192"/>
      <c r="G44" s="192"/>
      <c r="H44" s="192"/>
      <c r="I44" s="193"/>
      <c r="J44" s="73">
        <v>80</v>
      </c>
      <c r="K44" s="66"/>
      <c r="L44" s="42" t="s">
        <v>43</v>
      </c>
      <c r="M44" s="80"/>
      <c r="N44" s="79"/>
      <c r="P44" s="44"/>
      <c r="R44" s="44"/>
    </row>
    <row r="45" spans="1:19" s="43" customFormat="1" ht="27" customHeight="1">
      <c r="B45" s="17"/>
      <c r="C45" s="188" t="s">
        <v>32</v>
      </c>
      <c r="D45" s="188"/>
      <c r="E45" s="188"/>
      <c r="F45" s="188"/>
      <c r="G45" s="188"/>
      <c r="H45" s="188"/>
      <c r="I45" s="188"/>
      <c r="J45" s="69">
        <f>SUM(J41:J44)</f>
        <v>25000.001189758277</v>
      </c>
      <c r="K45" s="66"/>
      <c r="L45" s="62" t="s">
        <v>43</v>
      </c>
      <c r="M45" s="67"/>
      <c r="N45" s="68"/>
      <c r="P45" s="44"/>
      <c r="R45" s="44"/>
    </row>
    <row r="46" spans="1:19" s="43" customFormat="1" ht="12" customHeight="1">
      <c r="A46" s="77"/>
      <c r="B46" s="17"/>
      <c r="C46" s="47"/>
      <c r="D46" s="47"/>
      <c r="E46" s="47"/>
      <c r="F46" s="47"/>
      <c r="G46" s="47"/>
      <c r="H46" s="47"/>
      <c r="I46" s="18"/>
      <c r="J46" s="33"/>
      <c r="K46" s="33"/>
      <c r="L46" s="33"/>
      <c r="M46" s="34"/>
      <c r="N46" s="45"/>
      <c r="Q46" s="44"/>
      <c r="S46" s="44"/>
    </row>
    <row r="47" spans="1:19" s="43" customFormat="1" ht="18.75" customHeight="1">
      <c r="A47" s="77"/>
      <c r="B47" s="23" t="s">
        <v>44</v>
      </c>
      <c r="C47" s="18"/>
      <c r="D47" s="18"/>
      <c r="E47" s="18"/>
      <c r="F47" s="18"/>
      <c r="G47" s="18"/>
      <c r="H47" s="18"/>
      <c r="I47" s="18"/>
      <c r="J47" s="28"/>
      <c r="K47" s="18"/>
      <c r="L47" s="18"/>
      <c r="M47" s="18"/>
      <c r="N47" s="26"/>
      <c r="Q47" s="44"/>
      <c r="S47" s="44"/>
    </row>
    <row r="48" spans="1:19" s="43" customFormat="1" ht="18.75" customHeight="1">
      <c r="A48" s="77"/>
      <c r="B48" s="23"/>
      <c r="C48" s="63" t="s">
        <v>47</v>
      </c>
      <c r="D48" s="63"/>
      <c r="E48" s="63"/>
      <c r="F48" s="63"/>
      <c r="G48" s="63"/>
      <c r="H48" s="63"/>
      <c r="I48" s="63"/>
      <c r="J48" s="64"/>
      <c r="K48" s="63"/>
      <c r="L48" s="63"/>
      <c r="M48" s="63"/>
      <c r="N48" s="26"/>
      <c r="Q48" s="44"/>
      <c r="S48" s="44"/>
    </row>
    <row r="49" spans="1:19" s="43" customFormat="1" ht="21.75" customHeight="1">
      <c r="A49" s="77"/>
      <c r="B49" s="23" t="s">
        <v>60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26"/>
      <c r="Q49" s="44"/>
      <c r="S49" s="44"/>
    </row>
    <row r="50" spans="1:19" s="43" customFormat="1" ht="21.75" customHeight="1">
      <c r="A50" s="77"/>
      <c r="B50" s="23" t="s">
        <v>31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Q50" s="44"/>
      <c r="S50" s="44"/>
    </row>
    <row r="51" spans="1:19" s="43" customFormat="1" ht="21.75" customHeight="1">
      <c r="A51" s="77"/>
      <c r="B51" s="23" t="s">
        <v>29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26"/>
      <c r="Q51" s="44"/>
      <c r="S51" s="44"/>
    </row>
    <row r="52" spans="1:19" s="43" customFormat="1" ht="6.75" customHeight="1" thickBot="1">
      <c r="A52" s="77"/>
      <c r="B52" s="23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26"/>
      <c r="O52" s="49"/>
      <c r="Q52" s="44"/>
      <c r="S52" s="44"/>
    </row>
    <row r="53" spans="1:19" s="27" customFormat="1" ht="24.75" customHeight="1" thickBot="1">
      <c r="B53" s="52" t="s">
        <v>22</v>
      </c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4"/>
      <c r="O53" s="48"/>
    </row>
    <row r="54" spans="1:19" ht="8.25" customHeight="1"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40"/>
    </row>
    <row r="55" spans="1:19" ht="8.25" customHeight="1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8"/>
      <c r="P55" s="18"/>
      <c r="Q55" s="28"/>
    </row>
    <row r="56" spans="1:19" ht="21.75" customHeight="1">
      <c r="B56" s="189" t="s">
        <v>23</v>
      </c>
      <c r="C56" s="189"/>
      <c r="D56" s="76"/>
      <c r="E56" s="76"/>
      <c r="F56" s="76"/>
      <c r="G56" s="18"/>
      <c r="I56" s="190" t="s">
        <v>2</v>
      </c>
      <c r="J56" s="190"/>
      <c r="K56" s="77"/>
      <c r="L56" s="77"/>
      <c r="M56" s="190" t="s">
        <v>2</v>
      </c>
      <c r="N56" s="190"/>
    </row>
    <row r="57" spans="1:19" ht="12.75" customHeight="1">
      <c r="B57" s="76"/>
      <c r="C57" s="76"/>
      <c r="D57" s="76"/>
      <c r="E57" s="76"/>
      <c r="F57" s="76"/>
      <c r="G57" s="18"/>
      <c r="I57" s="77"/>
      <c r="J57" s="77"/>
      <c r="K57" s="77"/>
      <c r="L57" s="77"/>
      <c r="M57" s="77"/>
      <c r="N57" s="77"/>
    </row>
    <row r="58" spans="1:19" ht="15">
      <c r="B58" s="76"/>
      <c r="C58" s="76"/>
      <c r="D58" s="76"/>
      <c r="E58" s="76"/>
      <c r="F58" s="76"/>
      <c r="G58" s="18"/>
      <c r="I58" s="77"/>
      <c r="J58" s="77"/>
      <c r="K58" s="77"/>
      <c r="L58" s="77"/>
      <c r="M58" s="77"/>
      <c r="N58" s="77"/>
    </row>
    <row r="59" spans="1:19" ht="15">
      <c r="B59" s="76"/>
      <c r="C59" s="76"/>
      <c r="D59" s="76"/>
      <c r="E59" s="76"/>
      <c r="F59" s="76"/>
      <c r="G59" s="18"/>
      <c r="I59" s="77"/>
      <c r="J59" s="77"/>
      <c r="K59" s="77"/>
      <c r="L59" s="77"/>
      <c r="M59" s="77"/>
      <c r="N59" s="77"/>
    </row>
    <row r="60" spans="1:19" ht="15"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26"/>
    </row>
    <row r="61" spans="1:19" ht="15">
      <c r="B61" s="76" t="s">
        <v>11</v>
      </c>
      <c r="C61" s="29"/>
      <c r="D61" s="29"/>
      <c r="E61" s="29"/>
      <c r="F61" s="29"/>
      <c r="H61" s="76" t="s">
        <v>11</v>
      </c>
      <c r="I61" s="29"/>
      <c r="M61" s="194" t="s">
        <v>41</v>
      </c>
      <c r="N61" s="194"/>
    </row>
    <row r="62" spans="1:19" ht="15">
      <c r="B62" s="77" t="s">
        <v>12</v>
      </c>
      <c r="C62" s="46"/>
      <c r="D62" s="46"/>
      <c r="E62" s="46"/>
      <c r="F62" s="46"/>
      <c r="H62" s="77" t="s">
        <v>12</v>
      </c>
      <c r="I62" s="18"/>
      <c r="M62" s="190" t="s">
        <v>42</v>
      </c>
      <c r="N62" s="190"/>
    </row>
    <row r="63" spans="1:19" ht="15">
      <c r="B63" s="189" t="s">
        <v>36</v>
      </c>
      <c r="C63" s="189"/>
      <c r="D63" s="76"/>
      <c r="E63" s="76"/>
      <c r="F63" s="76"/>
      <c r="G63" s="18"/>
      <c r="I63" s="189" t="s">
        <v>7</v>
      </c>
      <c r="J63" s="189"/>
      <c r="K63" s="76"/>
      <c r="L63" s="76"/>
      <c r="M63" s="190" t="s">
        <v>37</v>
      </c>
      <c r="N63" s="190"/>
    </row>
    <row r="64" spans="1:19" ht="15.75">
      <c r="B64" s="76"/>
      <c r="C64" s="76"/>
      <c r="D64" s="76"/>
      <c r="E64" s="76"/>
      <c r="F64" s="76"/>
      <c r="G64" s="18"/>
      <c r="I64" s="76"/>
      <c r="J64" s="76"/>
      <c r="K64" s="76"/>
      <c r="L64" s="76"/>
      <c r="M64" s="182" t="s">
        <v>38</v>
      </c>
      <c r="N64" s="182"/>
    </row>
    <row r="65" spans="2:14" ht="15.75">
      <c r="B65" s="18"/>
      <c r="C65" s="18"/>
      <c r="D65" s="18"/>
      <c r="E65" s="18"/>
      <c r="F65" s="18"/>
      <c r="G65" s="18"/>
      <c r="H65" s="18"/>
      <c r="J65" s="30"/>
      <c r="K65" s="30"/>
      <c r="L65" s="30"/>
    </row>
    <row r="66" spans="2:14" ht="15.75">
      <c r="B66" s="18"/>
      <c r="C66" s="18"/>
      <c r="D66" s="18"/>
      <c r="E66" s="18"/>
      <c r="F66" s="18"/>
      <c r="G66" s="18"/>
      <c r="H66" s="18"/>
      <c r="I66" s="32"/>
      <c r="J66" s="32"/>
      <c r="K66" s="32"/>
      <c r="L66" s="32"/>
      <c r="M66" s="32"/>
      <c r="N66" s="38"/>
    </row>
    <row r="67" spans="2:14" ht="15"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26"/>
    </row>
    <row r="68" spans="2:14" ht="15"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26"/>
    </row>
    <row r="69" spans="2:14" ht="15"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26"/>
    </row>
    <row r="70" spans="2:14" ht="15"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6"/>
    </row>
    <row r="71" spans="2:14" ht="15"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26"/>
    </row>
    <row r="72" spans="2:14" ht="15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26"/>
    </row>
    <row r="73" spans="2:14" ht="15"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26"/>
    </row>
    <row r="74" spans="2:14" ht="15"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26"/>
    </row>
    <row r="75" spans="2:14" ht="15"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26"/>
    </row>
    <row r="76" spans="2:14" ht="15"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26"/>
    </row>
    <row r="77" spans="2:14" ht="15"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26"/>
    </row>
    <row r="78" spans="2:14" ht="15"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26"/>
    </row>
    <row r="79" spans="2:14" ht="15"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26"/>
    </row>
    <row r="80" spans="2:14" ht="15"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26"/>
    </row>
    <row r="81" spans="2:14" ht="15"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26"/>
    </row>
    <row r="82" spans="2:14" ht="15"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26"/>
    </row>
    <row r="83" spans="2:14" ht="15"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26"/>
    </row>
    <row r="84" spans="2:14" ht="15"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26"/>
    </row>
    <row r="85" spans="2:14" ht="15"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26"/>
    </row>
    <row r="86" spans="2:14" ht="15"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26"/>
    </row>
    <row r="87" spans="2:14" ht="15"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26"/>
    </row>
    <row r="88" spans="2:14" ht="15"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26"/>
    </row>
    <row r="89" spans="2:14" ht="15"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26"/>
    </row>
    <row r="90" spans="2:14" ht="15"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26"/>
    </row>
    <row r="91" spans="2:14" ht="15"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26"/>
    </row>
    <row r="92" spans="2:14" ht="15"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26"/>
    </row>
    <row r="93" spans="2:14" ht="15"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26"/>
    </row>
    <row r="94" spans="2:14" ht="15"/>
    <row r="95" spans="2:14" ht="15"/>
    <row r="96" spans="2:14" ht="15"/>
    <row r="97" ht="15"/>
    <row r="98" ht="15"/>
    <row r="99" ht="15"/>
  </sheetData>
  <mergeCells count="15">
    <mergeCell ref="M64:N64"/>
    <mergeCell ref="B1:N3"/>
    <mergeCell ref="C45:I45"/>
    <mergeCell ref="B56:C56"/>
    <mergeCell ref="I56:J56"/>
    <mergeCell ref="M56:N56"/>
    <mergeCell ref="C41:I41"/>
    <mergeCell ref="C42:I42"/>
    <mergeCell ref="C43:I43"/>
    <mergeCell ref="C44:I44"/>
    <mergeCell ref="M61:N61"/>
    <mergeCell ref="M62:N62"/>
    <mergeCell ref="B63:C63"/>
    <mergeCell ref="I63:J63"/>
    <mergeCell ref="M63:N63"/>
  </mergeCells>
  <conditionalFormatting sqref="E19">
    <cfRule type="duplicateValues" dxfId="4" priority="4"/>
  </conditionalFormatting>
  <conditionalFormatting sqref="E21:E22">
    <cfRule type="duplicateValues" dxfId="3" priority="5"/>
  </conditionalFormatting>
  <conditionalFormatting sqref="E24">
    <cfRule type="duplicateValues" dxfId="2" priority="3"/>
  </conditionalFormatting>
  <conditionalFormatting sqref="E33">
    <cfRule type="duplicateValues" dxfId="1" priority="1"/>
    <cfRule type="duplicateValues" dxfId="0" priority="2"/>
  </conditionalFormatting>
  <pageMargins left="0.28000000000000003" right="0.26" top="0.75" bottom="0.75" header="0.3" footer="0.3"/>
  <pageSetup paperSize="9" scale="76" fitToHeight="0" orientation="portrait" verticalDpi="18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"/>
  <sheetViews>
    <sheetView workbookViewId="0">
      <selection activeCell="E12" sqref="E12"/>
    </sheetView>
  </sheetViews>
  <sheetFormatPr defaultRowHeight="15"/>
  <sheetData>
    <row r="2" spans="1:11" ht="30">
      <c r="A2" s="1" t="s">
        <v>6</v>
      </c>
      <c r="B2" s="1" t="s">
        <v>19</v>
      </c>
      <c r="C2" s="3" t="s">
        <v>9</v>
      </c>
      <c r="D2" s="3" t="s">
        <v>25</v>
      </c>
      <c r="E2" s="1" t="s">
        <v>3</v>
      </c>
      <c r="F2" s="1" t="s">
        <v>20</v>
      </c>
      <c r="G2" s="4" t="s">
        <v>10</v>
      </c>
      <c r="H2" s="4" t="s">
        <v>4</v>
      </c>
      <c r="I2" s="2" t="s">
        <v>5</v>
      </c>
      <c r="J2" s="4" t="s">
        <v>21</v>
      </c>
    </row>
    <row r="3" spans="1:11" s="14" customFormat="1" ht="21.75" customHeight="1">
      <c r="A3" s="5">
        <v>23</v>
      </c>
      <c r="B3" s="6" t="s">
        <v>27</v>
      </c>
      <c r="C3" s="7" t="s">
        <v>28</v>
      </c>
      <c r="D3" s="7"/>
      <c r="E3" s="8">
        <v>4</v>
      </c>
      <c r="F3" s="8" t="s">
        <v>26</v>
      </c>
      <c r="G3" s="9">
        <v>100</v>
      </c>
      <c r="H3" s="10">
        <f>E3*G3</f>
        <v>400</v>
      </c>
      <c r="I3" s="11"/>
      <c r="J3" s="12"/>
      <c r="K3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Air KBZ</vt:lpstr>
      <vt:lpstr>CCO</vt:lpstr>
      <vt:lpstr>Part Lists</vt:lpstr>
      <vt:lpstr>Customer Supply</vt:lpstr>
      <vt:lpstr>CCO!Print_Area</vt:lpstr>
      <vt:lpstr>'Part Lists'!Print_Area</vt:lpstr>
      <vt:lpstr>CCO!Print_Titles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thinthiri.aung</dc:creator>
  <cp:lastModifiedBy>user</cp:lastModifiedBy>
  <cp:lastPrinted>2023-11-20T09:09:07Z</cp:lastPrinted>
  <dcterms:created xsi:type="dcterms:W3CDTF">2016-07-26T09:24:26Z</dcterms:created>
  <dcterms:modified xsi:type="dcterms:W3CDTF">2023-11-28T05:04:44Z</dcterms:modified>
</cp:coreProperties>
</file>