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2 For APEX Auto Service (Local)\"/>
    </mc:Choice>
  </mc:AlternateContent>
  <bookViews>
    <workbookView xWindow="0" yWindow="0" windowWidth="20490" windowHeight="7755" firstSheet="8" activeTab="1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0" sheetId="9" r:id="rId7"/>
    <sheet name="78-LPO-202408061" sheetId="10" r:id="rId8"/>
    <sheet name="78-LPO-202408062" sheetId="12" r:id="rId9"/>
    <sheet name="78-LPR-202408063" sheetId="13" r:id="rId10"/>
    <sheet name="78-LPO-202408064" sheetId="14" r:id="rId11"/>
    <sheet name="78-LPO-202409065" sheetId="15" r:id="rId12"/>
  </sheets>
  <definedNames>
    <definedName name="_xlnm.Print_Area" localSheetId="0">' 78-LPO-202407054'!$A$1:$O$27</definedName>
    <definedName name="_xlnm.Print_Area" localSheetId="8">'78-LPO-202408062'!$B$1:$O$28</definedName>
    <definedName name="_xlnm.Print_Area" localSheetId="11">'78-LPO-202409065'!$B$1:$O$27</definedName>
    <definedName name="_xlnm.Print_Area" localSheetId="9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5" i="9"/>
  <c r="I13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<sst xmlns="http://schemas.openxmlformats.org/spreadsheetml/2006/main" count="346" uniqueCount="95">
  <si>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</si>
  <si>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</si>
  <si>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</si>
  <si>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</si>
  <si>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</si>
  <si>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</si>
  <si>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</si>
  <si>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</si>
  <si>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</si>
  <si>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</si>
  <si>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</si>
  <si>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</si>
  <si>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</si>
  <si>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</si>
  <si>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</si>
  <si>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</si>
  <si>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</si>
  <si>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</si>
  <si>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</si>
  <si>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</si>
  <si>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</si>
  <si>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</si>
  <si>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</si>
  <si>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</si>
  <si>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</si>
  <si>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</si>
  <si>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</si>
  <si>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</si>
  <si>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</si>
  <si>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</si>
  <si>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</si>
  <si>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</si>
  <si>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</si>
  <si>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</si>
  <si>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</si>
  <si>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</si>
  <si>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</si>
  <si>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</si>
  <si>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</si>
  <si>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</si>
  <si>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</si>
  <si>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</si>
  <si>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</si>
  <si>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</si>
  <si>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</si>
  <si>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</si>
  <si>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</si>
  <si>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</si>
  <si>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</si>
  <si>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</si>
  <si>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</si>
  <si>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</si>
  <si>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r>
      <t xml:space="preserve">
BU Name         :   IS
Proposal No.    :   78-LPO-202408060
Proposal Date  :  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Tharaphu Hardware.Machine Model- FD50NT,Sr No-F28C-50330
</t>
    </r>
  </si>
  <si>
    <t>FD50NT</t>
  </si>
  <si>
    <t>91E4600112(N)</t>
  </si>
  <si>
    <t>Cylinder Assy, Wheel / Brake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</si>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</sst>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1" fontId="2" fillId="0" borderId="10" xfId="0" applyNumberFormat="1" applyFont="1" applyBorder="1" applyAlignment="1" applyProtection="1">
      <alignment horizontal="center" vertical="center"/>
      <protection locked="0"/>
    </xf>
    <xf numFmtId="11" fontId="2" fillId="0" borderId="2" xfId="0" applyNumberFormat="1" applyFont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2">
    <cellStyle name="Comma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21</v>
      </c>
      <c r="C3" s="117"/>
      <c r="D3" s="117"/>
      <c r="E3" s="117"/>
      <c r="G3" s="117" t="s">
        <v>39</v>
      </c>
      <c r="H3" s="117"/>
      <c r="I3" s="117"/>
      <c r="J3" s="118" t="s">
        <v>40</v>
      </c>
      <c r="K3" s="118"/>
      <c r="L3" s="118"/>
      <c r="M3" s="118" t="s">
        <v>14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24</v>
      </c>
      <c r="C3" s="117"/>
      <c r="D3" s="117"/>
      <c r="E3" s="117"/>
      <c r="G3" s="117" t="s">
        <v>13</v>
      </c>
      <c r="H3" s="117"/>
      <c r="I3" s="117"/>
      <c r="J3" s="118" t="s">
        <v>15</v>
      </c>
      <c r="K3" s="118"/>
      <c r="L3" s="118"/>
      <c r="M3" s="118" t="s">
        <v>14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28</v>
      </c>
      <c r="C3" s="117"/>
      <c r="D3" s="117"/>
      <c r="E3" s="117"/>
      <c r="G3" s="117" t="s">
        <v>30</v>
      </c>
      <c r="H3" s="117"/>
      <c r="I3" s="117"/>
      <c r="J3" s="118" t="s">
        <v>33</v>
      </c>
      <c r="K3" s="118"/>
      <c r="L3" s="118"/>
      <c r="M3" s="118" t="s">
        <v>32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38</v>
      </c>
      <c r="C3" s="117"/>
      <c r="D3" s="117"/>
      <c r="E3" s="117"/>
      <c r="G3" s="117" t="s">
        <v>42</v>
      </c>
      <c r="H3" s="117"/>
      <c r="I3" s="117"/>
      <c r="J3" s="118" t="s">
        <v>41</v>
      </c>
      <c r="K3" s="118"/>
      <c r="L3" s="118"/>
      <c r="M3" s="118" t="s">
        <v>43</v>
      </c>
      <c r="N3" s="118"/>
      <c r="O3" s="11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47</v>
      </c>
      <c r="C3" s="117"/>
      <c r="D3" s="117"/>
      <c r="E3" s="117"/>
      <c r="G3" s="117" t="s">
        <v>42</v>
      </c>
      <c r="H3" s="117"/>
      <c r="I3" s="117"/>
      <c r="J3" s="118" t="s">
        <v>33</v>
      </c>
      <c r="K3" s="118"/>
      <c r="L3" s="118"/>
      <c r="M3" s="118" t="s">
        <v>32</v>
      </c>
      <c r="N3" s="118"/>
      <c r="O3" s="11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49</v>
      </c>
      <c r="C3" s="117"/>
      <c r="D3" s="117"/>
      <c r="E3" s="117"/>
      <c r="G3" s="117" t="s">
        <v>13</v>
      </c>
      <c r="H3" s="117"/>
      <c r="I3" s="117"/>
      <c r="J3" s="118" t="s">
        <v>15</v>
      </c>
      <c r="K3" s="118"/>
      <c r="L3" s="118"/>
      <c r="M3" s="118" t="s">
        <v>14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C5" sqref="C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52</v>
      </c>
      <c r="C3" s="117"/>
      <c r="D3" s="117"/>
      <c r="E3" s="117"/>
      <c r="G3" s="117" t="s">
        <v>13</v>
      </c>
      <c r="H3" s="117"/>
      <c r="I3" s="117"/>
      <c r="J3" s="118" t="s">
        <v>15</v>
      </c>
      <c r="K3" s="118"/>
      <c r="L3" s="118"/>
      <c r="M3" s="118" t="s">
        <v>14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1.5" customHeight="1" x14ac:dyDescent="0.25">
      <c r="B5" s="33">
        <v>1</v>
      </c>
      <c r="C5" s="35" t="s">
        <v>17</v>
      </c>
      <c r="D5" s="35" t="s">
        <v>53</v>
      </c>
      <c r="E5" s="45" t="s">
        <v>55</v>
      </c>
      <c r="F5" s="44" t="s">
        <v>54</v>
      </c>
      <c r="G5" s="33">
        <v>2</v>
      </c>
      <c r="H5" s="37">
        <v>163000</v>
      </c>
      <c r="I5" s="38">
        <f>G5*H5</f>
        <v>326000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326000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57</v>
      </c>
      <c r="C3" s="117"/>
      <c r="D3" s="117"/>
      <c r="E3" s="117"/>
      <c r="G3" s="117" t="s">
        <v>56</v>
      </c>
      <c r="H3" s="117"/>
      <c r="I3" s="117"/>
      <c r="J3" s="118" t="s">
        <v>41</v>
      </c>
      <c r="K3" s="118"/>
      <c r="L3" s="118"/>
      <c r="M3" s="118" t="s">
        <v>43</v>
      </c>
      <c r="N3" s="118"/>
      <c r="O3" s="11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58</v>
      </c>
      <c r="E5" s="35" t="s">
        <v>59</v>
      </c>
      <c r="F5" s="40" t="s">
        <v>60</v>
      </c>
      <c r="G5" s="41">
        <v>2</v>
      </c>
      <c r="H5" s="37">
        <v>980000</v>
      </c>
      <c r="I5" s="38">
        <f>G5*H5</f>
        <v>1960000</v>
      </c>
      <c r="J5" s="12"/>
      <c r="K5" s="46"/>
      <c r="L5" s="47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61</v>
      </c>
      <c r="F6" s="48" t="s">
        <v>62</v>
      </c>
      <c r="G6" s="34">
        <v>2</v>
      </c>
      <c r="H6" s="49">
        <v>1390000</v>
      </c>
      <c r="I6" s="38">
        <f>G6*H6</f>
        <v>2780000</v>
      </c>
      <c r="J6" s="17"/>
      <c r="K6" s="15"/>
      <c r="L6" s="47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13" t="s">
        <v>5</v>
      </c>
      <c r="C11" s="116"/>
      <c r="D11" s="116"/>
      <c r="E11" s="116"/>
      <c r="F11" s="114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2"/>
    </row>
    <row r="13" spans="2:15" ht="27" customHeight="1" thickBot="1" x14ac:dyDescent="0.3">
      <c r="B13" s="119" t="s">
        <v>10</v>
      </c>
      <c r="C13" s="120"/>
      <c r="D13" s="121">
        <v>0.2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3"/>
    </row>
    <row r="14" spans="2:15" ht="38.25" customHeight="1" thickBot="1" x14ac:dyDescent="0.3">
      <c r="B14" s="113" t="s">
        <v>6</v>
      </c>
      <c r="C14" s="114"/>
      <c r="D14" s="109" t="s">
        <v>20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1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07" t="s">
        <v>12</v>
      </c>
      <c r="N25" s="107"/>
      <c r="O25" s="107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63</v>
      </c>
      <c r="C3" s="117"/>
      <c r="D3" s="117"/>
      <c r="E3" s="117"/>
      <c r="G3" s="117" t="s">
        <v>13</v>
      </c>
      <c r="H3" s="117"/>
      <c r="I3" s="117"/>
      <c r="J3" s="118" t="s">
        <v>15</v>
      </c>
      <c r="K3" s="118"/>
      <c r="L3" s="118"/>
      <c r="M3" s="118" t="s">
        <v>14</v>
      </c>
      <c r="N3" s="118"/>
      <c r="O3" s="11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66</v>
      </c>
      <c r="E5" s="35" t="s">
        <v>65</v>
      </c>
      <c r="F5" s="11" t="s">
        <v>64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13" t="s">
        <v>5</v>
      </c>
      <c r="C13" s="116"/>
      <c r="D13" s="116"/>
      <c r="E13" s="116"/>
      <c r="F13" s="114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2"/>
    </row>
    <row r="15" spans="2:15" ht="27" customHeight="1" thickBot="1" x14ac:dyDescent="0.3">
      <c r="B15" s="119" t="s">
        <v>10</v>
      </c>
      <c r="C15" s="120"/>
      <c r="D15" s="121">
        <v>0.2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38.25" customHeight="1" thickBot="1" x14ac:dyDescent="0.3">
      <c r="B16" s="113" t="s">
        <v>6</v>
      </c>
      <c r="C16" s="114"/>
      <c r="D16" s="109" t="s">
        <v>20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1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07" t="s">
        <v>12</v>
      </c>
      <c r="N27" s="107"/>
      <c r="O27" s="10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74</v>
      </c>
      <c r="C3" s="117"/>
      <c r="D3" s="117"/>
      <c r="E3" s="117"/>
      <c r="G3" s="117" t="s">
        <v>67</v>
      </c>
      <c r="H3" s="117"/>
      <c r="I3" s="117"/>
      <c r="J3" s="118" t="s">
        <v>68</v>
      </c>
      <c r="K3" s="118"/>
      <c r="L3" s="118"/>
      <c r="M3" s="118" t="s">
        <v>69</v>
      </c>
      <c r="N3" s="118"/>
      <c r="O3" s="11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73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7" customFormat="1" ht="62.45" customHeight="1" x14ac:dyDescent="0.25">
      <c r="B5" s="50">
        <v>1</v>
      </c>
      <c r="C5" s="51" t="s">
        <v>70</v>
      </c>
      <c r="D5" s="52" t="s">
        <v>75</v>
      </c>
      <c r="E5" s="53" t="s">
        <v>71</v>
      </c>
      <c r="F5" s="54" t="s">
        <v>72</v>
      </c>
      <c r="G5" s="54">
        <v>2</v>
      </c>
      <c r="H5" s="54">
        <v>302</v>
      </c>
      <c r="I5" s="63">
        <f>H5*G5</f>
        <v>604</v>
      </c>
      <c r="J5" s="64"/>
      <c r="K5" s="65"/>
      <c r="L5" s="55"/>
      <c r="M5" s="50"/>
      <c r="N5" s="51"/>
      <c r="O5" s="56"/>
    </row>
    <row r="6" spans="2:15" ht="22.5" customHeight="1" x14ac:dyDescent="0.25">
      <c r="B6" s="34"/>
      <c r="C6" s="36"/>
      <c r="D6" s="36"/>
      <c r="E6" s="36"/>
      <c r="F6" s="48"/>
      <c r="G6" s="34"/>
      <c r="H6" s="60"/>
      <c r="I6" s="66"/>
      <c r="J6" s="67"/>
      <c r="K6" s="67"/>
      <c r="L6" s="61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7"/>
      <c r="J7" s="67"/>
      <c r="K7" s="67"/>
      <c r="L7" s="62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7"/>
      <c r="J8" s="67"/>
      <c r="K8" s="67"/>
      <c r="L8" s="62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7"/>
      <c r="J9" s="67"/>
      <c r="K9" s="67"/>
      <c r="L9" s="62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8"/>
      <c r="J10" s="68"/>
      <c r="K10" s="68"/>
      <c r="L10" s="69"/>
      <c r="M10" s="14"/>
      <c r="N10" s="15"/>
      <c r="O10" s="16"/>
    </row>
    <row r="11" spans="2:15" ht="19.149999999999999" customHeight="1" thickBot="1" x14ac:dyDescent="0.3">
      <c r="B11" s="113" t="s">
        <v>5</v>
      </c>
      <c r="C11" s="116"/>
      <c r="D11" s="116"/>
      <c r="E11" s="116"/>
      <c r="F11" s="114"/>
      <c r="G11" s="24"/>
      <c r="H11" s="58"/>
      <c r="I11" s="59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2"/>
    </row>
    <row r="13" spans="2:15" ht="21.6" customHeight="1" thickBot="1" x14ac:dyDescent="0.3">
      <c r="B13" s="119" t="s">
        <v>10</v>
      </c>
      <c r="C13" s="120"/>
      <c r="D13" s="121">
        <v>0.2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3"/>
    </row>
    <row r="14" spans="2:15" ht="45.6" customHeight="1" thickBot="1" x14ac:dyDescent="0.3">
      <c r="B14" s="113" t="s">
        <v>6</v>
      </c>
      <c r="C14" s="114"/>
      <c r="D14" s="124" t="s">
        <v>76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1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07" t="s">
        <v>12</v>
      </c>
      <c r="N24" s="107"/>
      <c r="O24" s="10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3" priority="19"/>
  </conditionalFormatting>
  <conditionalFormatting sqref="F5">
    <cfRule type="duplicateValues" dxfId="22" priority="20"/>
    <cfRule type="duplicateValues" dxfId="21" priority="21"/>
    <cfRule type="duplicateValues" dxfId="20" priority="22"/>
  </conditionalFormatting>
  <conditionalFormatting sqref="F5">
    <cfRule type="duplicateValues" dxfId="19" priority="23"/>
  </conditionalFormatting>
  <conditionalFormatting sqref="F5">
    <cfRule type="duplicateValues" dxfId="18" priority="24"/>
  </conditionalFormatting>
  <conditionalFormatting sqref="G5">
    <cfRule type="duplicateValues" dxfId="17" priority="13"/>
  </conditionalFormatting>
  <conditionalFormatting sqref="G5">
    <cfRule type="duplicateValues" dxfId="16" priority="14"/>
    <cfRule type="duplicateValues" dxfId="15" priority="15"/>
    <cfRule type="duplicateValues" dxfId="14" priority="16"/>
  </conditionalFormatting>
  <conditionalFormatting sqref="G5">
    <cfRule type="duplicateValues" dxfId="13" priority="17"/>
  </conditionalFormatting>
  <conditionalFormatting sqref="G5">
    <cfRule type="duplicateValues" dxfId="12" priority="18"/>
  </conditionalFormatting>
  <conditionalFormatting sqref="H5:I5">
    <cfRule type="duplicateValues" dxfId="11" priority="7"/>
  </conditionalFormatting>
  <conditionalFormatting sqref="H5:I5">
    <cfRule type="duplicateValues" dxfId="10" priority="8"/>
    <cfRule type="duplicateValues" dxfId="9" priority="9"/>
    <cfRule type="duplicateValues" dxfId="8" priority="10"/>
  </conditionalFormatting>
  <conditionalFormatting sqref="H5:I5">
    <cfRule type="duplicateValues" dxfId="7" priority="11"/>
  </conditionalFormatting>
  <conditionalFormatting sqref="H5:I5">
    <cfRule type="duplicateValues" dxfId="6" priority="12"/>
  </conditionalFormatting>
  <conditionalFormatting sqref="I11">
    <cfRule type="duplicateValues" dxfId="5" priority="1"/>
  </conditionalFormatting>
  <conditionalFormatting sqref="I11">
    <cfRule type="duplicateValues" dxfId="4" priority="2"/>
    <cfRule type="duplicateValues" dxfId="3" priority="3"/>
    <cfRule type="duplicateValues" dxfId="2" priority="4"/>
  </conditionalFormatting>
  <conditionalFormatting sqref="I11">
    <cfRule type="duplicateValues" dxfId="1" priority="5"/>
  </conditionalFormatting>
  <conditionalFormatting sqref="I11">
    <cfRule type="duplicateValues" dxfId="0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C11" sqref="C11:O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80</v>
      </c>
      <c r="C3" s="117"/>
      <c r="D3" s="117"/>
      <c r="E3" s="117"/>
      <c r="G3" s="117" t="s">
        <v>93</v>
      </c>
      <c r="H3" s="117"/>
      <c r="I3" s="117"/>
      <c r="J3" s="118" t="s">
        <v>33</v>
      </c>
      <c r="K3" s="118"/>
      <c r="L3" s="118"/>
      <c r="M3" s="118" t="s">
        <v>32</v>
      </c>
      <c r="N3" s="118"/>
      <c r="O3" s="118"/>
    </row>
    <row r="4" spans="2:15" s="8" customFormat="1" ht="48" thickBot="1" x14ac:dyDescent="0.3">
      <c r="B4" s="73" t="s">
        <v>8</v>
      </c>
      <c r="C4" s="74" t="s">
        <v>0</v>
      </c>
      <c r="D4" s="74" t="s">
        <v>1</v>
      </c>
      <c r="E4" s="74" t="s">
        <v>11</v>
      </c>
      <c r="F4" s="75" t="s">
        <v>9</v>
      </c>
      <c r="G4" s="73" t="s">
        <v>2</v>
      </c>
      <c r="H4" s="74" t="s">
        <v>3</v>
      </c>
      <c r="I4" s="75" t="s">
        <v>4</v>
      </c>
      <c r="J4" s="43" t="s">
        <v>81</v>
      </c>
      <c r="K4" s="82" t="s">
        <v>83</v>
      </c>
      <c r="L4" s="76" t="s">
        <v>4</v>
      </c>
      <c r="M4" s="73" t="s">
        <v>2</v>
      </c>
      <c r="N4" s="74" t="s">
        <v>3</v>
      </c>
      <c r="O4" s="75" t="s">
        <v>4</v>
      </c>
    </row>
    <row r="5" spans="2:15" s="72" customFormat="1" ht="32.25" customHeight="1" x14ac:dyDescent="0.25">
      <c r="B5" s="77">
        <v>1</v>
      </c>
      <c r="C5" s="70" t="s">
        <v>77</v>
      </c>
      <c r="D5" s="77" t="s">
        <v>29</v>
      </c>
      <c r="E5" s="71" t="s">
        <v>78</v>
      </c>
      <c r="F5" s="70" t="s">
        <v>79</v>
      </c>
      <c r="G5" s="70"/>
      <c r="H5" s="70"/>
      <c r="I5" s="70"/>
      <c r="J5" s="70" t="s">
        <v>82</v>
      </c>
      <c r="K5" s="70">
        <v>77.14</v>
      </c>
      <c r="L5" s="81">
        <f>K5*5</f>
        <v>385.7</v>
      </c>
      <c r="M5" s="78"/>
      <c r="N5" s="78"/>
      <c r="O5" s="78"/>
    </row>
    <row r="6" spans="2:15" ht="22.5" customHeight="1" x14ac:dyDescent="0.25">
      <c r="B6" s="79"/>
      <c r="C6" s="79"/>
      <c r="D6" s="79"/>
      <c r="E6" s="79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2:15" ht="22.5" customHeight="1" x14ac:dyDescent="0.25"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2:15" ht="22.5" customHeight="1" x14ac:dyDescent="0.25"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2:15" ht="22.5" customHeight="1" x14ac:dyDescent="0.25"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2:15" ht="24" customHeight="1" x14ac:dyDescent="0.25">
      <c r="B10" s="125" t="s">
        <v>5</v>
      </c>
      <c r="C10" s="125"/>
      <c r="D10" s="125"/>
      <c r="E10" s="125"/>
      <c r="F10" s="125"/>
      <c r="G10" s="80"/>
      <c r="H10" s="80"/>
      <c r="I10" s="66">
        <f>I5+I6</f>
        <v>0</v>
      </c>
      <c r="J10" s="67"/>
      <c r="K10" s="67"/>
      <c r="L10" s="106">
        <f>SUM(L5:L9)</f>
        <v>385.7</v>
      </c>
      <c r="M10" s="67"/>
      <c r="N10" s="67"/>
      <c r="O10" s="67"/>
    </row>
    <row r="11" spans="2:15" ht="10.5" customHeight="1" thickBot="1" x14ac:dyDescent="0.3">
      <c r="B11" s="3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2"/>
    </row>
    <row r="12" spans="2:15" ht="27" customHeight="1" thickBot="1" x14ac:dyDescent="0.3">
      <c r="B12" s="119" t="s">
        <v>10</v>
      </c>
      <c r="C12" s="120"/>
      <c r="D12" s="121">
        <v>0.1</v>
      </c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3"/>
    </row>
    <row r="13" spans="2:15" ht="38.25" customHeight="1" thickBot="1" x14ac:dyDescent="0.3">
      <c r="B13" s="113" t="s">
        <v>6</v>
      </c>
      <c r="C13" s="114"/>
      <c r="D13" s="109" t="s">
        <v>20</v>
      </c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1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07" t="s">
        <v>12</v>
      </c>
      <c r="N24" s="107"/>
      <c r="O24" s="107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tabSelected="1" topLeftCell="A4" workbookViewId="0">
      <selection activeCell="E6" sqref="E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25">
      <c r="B2" s="7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15" ht="195" customHeight="1" thickBot="1" x14ac:dyDescent="0.3">
      <c r="B3" s="117" t="s">
        <v>84</v>
      </c>
      <c r="C3" s="117"/>
      <c r="D3" s="117"/>
      <c r="E3" s="117"/>
      <c r="G3" s="118" t="s">
        <v>94</v>
      </c>
      <c r="H3" s="118"/>
      <c r="I3" s="118"/>
      <c r="J3" s="118" t="s">
        <v>15</v>
      </c>
      <c r="K3" s="118"/>
      <c r="L3" s="118"/>
      <c r="M3" s="118" t="s">
        <v>14</v>
      </c>
      <c r="N3" s="118"/>
      <c r="O3" s="11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90</v>
      </c>
      <c r="I4" s="3" t="s">
        <v>4</v>
      </c>
      <c r="J4" s="4" t="s">
        <v>2</v>
      </c>
      <c r="K4" s="42" t="s">
        <v>90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01" customFormat="1" ht="28.9" customHeight="1" x14ac:dyDescent="0.25">
      <c r="B5" s="83">
        <v>1</v>
      </c>
      <c r="C5" s="126" t="s">
        <v>17</v>
      </c>
      <c r="D5" s="126" t="s">
        <v>91</v>
      </c>
      <c r="E5" s="84" t="s">
        <v>86</v>
      </c>
      <c r="F5" s="98" t="s">
        <v>85</v>
      </c>
      <c r="G5" s="83"/>
      <c r="H5" s="99"/>
      <c r="I5" s="100"/>
      <c r="J5" s="83">
        <v>1</v>
      </c>
      <c r="K5" s="87">
        <v>300000</v>
      </c>
      <c r="L5" s="100">
        <f>J5*K5</f>
        <v>300000</v>
      </c>
      <c r="M5" s="83"/>
      <c r="N5" s="84"/>
      <c r="O5" s="98"/>
    </row>
    <row r="6" spans="2:15" s="101" customFormat="1" ht="22.5" customHeight="1" x14ac:dyDescent="0.25">
      <c r="B6" s="86">
        <v>2</v>
      </c>
      <c r="C6" s="127"/>
      <c r="D6" s="127"/>
      <c r="E6" s="87" t="s">
        <v>88</v>
      </c>
      <c r="F6" s="102" t="s">
        <v>87</v>
      </c>
      <c r="G6" s="86"/>
      <c r="H6" s="87"/>
      <c r="I6" s="100"/>
      <c r="J6" s="86">
        <v>1</v>
      </c>
      <c r="K6" s="87">
        <v>550000</v>
      </c>
      <c r="L6" s="100">
        <f t="shared" ref="L6" si="0">J6*K6</f>
        <v>550000</v>
      </c>
      <c r="M6" s="86"/>
      <c r="N6" s="87"/>
      <c r="O6" s="102"/>
    </row>
    <row r="7" spans="2:15" s="101" customFormat="1" ht="22.5" customHeight="1" x14ac:dyDescent="0.25">
      <c r="B7" s="86">
        <v>3</v>
      </c>
      <c r="C7" s="128"/>
      <c r="D7" s="128"/>
      <c r="E7" s="87" t="s">
        <v>65</v>
      </c>
      <c r="F7" s="102" t="s">
        <v>89</v>
      </c>
      <c r="G7" s="86">
        <v>1</v>
      </c>
      <c r="H7" s="87">
        <v>14500</v>
      </c>
      <c r="I7" s="100">
        <f t="shared" ref="I7" si="1">G7*H7</f>
        <v>14500</v>
      </c>
      <c r="J7" s="103"/>
      <c r="K7" s="87"/>
      <c r="L7" s="104"/>
      <c r="M7" s="86"/>
      <c r="N7" s="87"/>
      <c r="O7" s="102"/>
    </row>
    <row r="8" spans="2:15" s="101" customFormat="1" ht="22.5" customHeight="1" x14ac:dyDescent="0.25">
      <c r="B8" s="86"/>
      <c r="C8" s="87"/>
      <c r="D8" s="87"/>
      <c r="E8" s="87"/>
      <c r="F8" s="102"/>
      <c r="G8" s="86"/>
      <c r="H8" s="87"/>
      <c r="I8" s="102"/>
      <c r="J8" s="103"/>
      <c r="K8" s="87"/>
      <c r="L8" s="104"/>
      <c r="M8" s="86"/>
      <c r="N8" s="87"/>
      <c r="O8" s="102"/>
    </row>
    <row r="9" spans="2:15" s="101" customFormat="1" ht="22.5" customHeight="1" x14ac:dyDescent="0.25">
      <c r="B9" s="86"/>
      <c r="C9" s="87"/>
      <c r="D9" s="87"/>
      <c r="E9" s="87"/>
      <c r="F9" s="102"/>
      <c r="G9" s="86"/>
      <c r="H9" s="87"/>
      <c r="I9" s="102"/>
      <c r="J9" s="103"/>
      <c r="K9" s="87"/>
      <c r="L9" s="104"/>
      <c r="M9" s="86"/>
      <c r="N9" s="87"/>
      <c r="O9" s="102"/>
    </row>
    <row r="10" spans="2:15" s="85" customFormat="1" ht="22.5" customHeight="1" x14ac:dyDescent="0.25">
      <c r="B10" s="89"/>
      <c r="C10" s="90"/>
      <c r="D10" s="90"/>
      <c r="E10" s="90"/>
      <c r="F10" s="88"/>
      <c r="G10" s="89"/>
      <c r="H10" s="90"/>
      <c r="I10" s="88"/>
      <c r="J10" s="91"/>
      <c r="K10" s="90"/>
      <c r="L10" s="92"/>
      <c r="M10" s="89"/>
      <c r="N10" s="90"/>
      <c r="O10" s="88"/>
    </row>
    <row r="11" spans="2:15" s="85" customFormat="1" ht="22.5" customHeight="1" thickBot="1" x14ac:dyDescent="0.3">
      <c r="B11" s="93"/>
      <c r="C11" s="94"/>
      <c r="D11" s="94"/>
      <c r="E11" s="94"/>
      <c r="F11" s="95"/>
      <c r="G11" s="93"/>
      <c r="H11" s="94"/>
      <c r="I11" s="95"/>
      <c r="J11" s="96"/>
      <c r="K11" s="94"/>
      <c r="L11" s="97"/>
      <c r="M11" s="93"/>
      <c r="N11" s="94"/>
      <c r="O11" s="95"/>
    </row>
    <row r="12" spans="2:15" ht="24" customHeight="1" thickBot="1" x14ac:dyDescent="0.3">
      <c r="B12" s="113" t="s">
        <v>5</v>
      </c>
      <c r="C12" s="116"/>
      <c r="D12" s="116"/>
      <c r="E12" s="116"/>
      <c r="F12" s="114"/>
      <c r="G12" s="24"/>
      <c r="H12" s="25"/>
      <c r="I12" s="39">
        <f>SUM(I5:I11)</f>
        <v>14500</v>
      </c>
      <c r="J12" s="27"/>
      <c r="K12" s="28"/>
      <c r="L12" s="105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2"/>
    </row>
    <row r="14" spans="2:15" ht="27" customHeight="1" thickBot="1" x14ac:dyDescent="0.3">
      <c r="B14" s="119" t="s">
        <v>10</v>
      </c>
      <c r="C14" s="120"/>
      <c r="D14" s="121">
        <v>0.2</v>
      </c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3"/>
    </row>
    <row r="15" spans="2:15" ht="38.25" customHeight="1" thickBot="1" x14ac:dyDescent="0.3">
      <c r="B15" s="113" t="s">
        <v>6</v>
      </c>
      <c r="C15" s="114"/>
      <c r="D15" s="109" t="s">
        <v>92</v>
      </c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10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07" t="s">
        <v>12</v>
      </c>
      <c r="N26" s="107"/>
      <c r="O26" s="107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78-LPO-202408060</vt:lpstr>
      <vt:lpstr>78-LPO-202408061</vt:lpstr>
      <vt:lpstr>78-LPO-202408062</vt:lpstr>
      <vt:lpstr>78-LPR-202408063</vt:lpstr>
      <vt:lpstr>78-LPO-202408064</vt:lpstr>
      <vt:lpstr>78-LPO-202409065</vt:lpstr>
      <vt:lpstr>' 78-LPO-202407054'!Print_Area</vt:lpstr>
      <vt:lpstr>'78-LPO-202408062'!Print_Area</vt:lpstr>
      <vt:lpstr>'78-LPO-202409065'!Print_Area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2024-09-19T03:32:40Z</cp:lastPrinted>
  <dcterms:created xsi:type="dcterms:W3CDTF">2022-12-26T07:39:48Z</dcterms:created>
  <dcterms:modified xsi:type="dcterms:W3CDTF">2024-09-19T08:28:00Z</dcterms:modified>
</cp:coreProperties>
</file>