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455"/>
  </bookViews>
  <sheets>
    <sheet name="PHK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F8" i="1"/>
  <c r="G5" i="1"/>
  <c r="I4" i="1" s="1"/>
  <c r="L4" i="1" s="1"/>
</calcChain>
</file>

<file path=xl/sharedStrings.xml><?xml version="1.0" encoding="utf-8"?>
<sst xmlns="http://schemas.openxmlformats.org/spreadsheetml/2006/main" count="31" uniqueCount="26">
  <si>
    <t>PHK Branch Bank Income Information (SEP-2023)</t>
  </si>
  <si>
    <t>Inv Date</t>
  </si>
  <si>
    <t>Inv No</t>
  </si>
  <si>
    <t>Customer Name</t>
  </si>
  <si>
    <t>Amt</t>
  </si>
  <si>
    <t>Interest</t>
  </si>
  <si>
    <t>Rate</t>
  </si>
  <si>
    <t>Total Amt</t>
  </si>
  <si>
    <t>Adjustment</t>
  </si>
  <si>
    <t>Invoice Total Amt</t>
  </si>
  <si>
    <t>Bank Date</t>
  </si>
  <si>
    <t>Bank Amt</t>
  </si>
  <si>
    <t>Diff Amt</t>
  </si>
  <si>
    <t xml:space="preserve">BR RV Date </t>
  </si>
  <si>
    <t>BR RV NO</t>
  </si>
  <si>
    <t>MANUAL RV-20784,CUSTOMER KAN PWINT OO FOR 
PHK/INV/CEQ/23/08/0386=&gt; KS 1,902,000/-,TOTAL=KS 10,239,504,DIS=KS 4/-</t>
  </si>
  <si>
    <t>HQT-RV-2023-09-0143</t>
  </si>
  <si>
    <t>2023-09-06</t>
  </si>
  <si>
    <t>PHK-RV-2023-08-0046</t>
  </si>
  <si>
    <t>MANUAL RV-20786,CUSTOMER U MIN OO FOR
PHK/INV/CEQ/23/08/0370=&gt; KS 2,510,000/-
,TOTAL=&gt; KS 5,193,410/-
DIS=&gt;KS 10/-</t>
  </si>
  <si>
    <t>PHK-RV-2023-08-0048</t>
  </si>
  <si>
    <t>PHK/INV/CEQ/23/08/0371=&gt; KS 189,500/-</t>
  </si>
  <si>
    <t>PHK/INV/CEQ/23/08/0404=&gt; KS 793,600/-</t>
  </si>
  <si>
    <t>PHK/INV/CEQ/23/08/0421=&gt; $447.45*3800R=&gt; KS 1,700,310/-</t>
  </si>
  <si>
    <t>MANUAL RV-20784,CUSTOMER KAN PWINT OO FOR 
PHK/INV/CEQ/23/08/0413=&gt;$2194.08*3800R=&gt; KS 8,337,504/-
PHK/INV/CEQ/23/08/0386=&gt; KS 1,902,000/-,TOTAL=KS 10,239,504,DIS=KS 4/-</t>
  </si>
  <si>
    <t>HQT-RV-2023-09-0153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</si>
</sst>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[$-409]d\-mmm\-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Fill="1" applyAlignment="1">
      <alignment horizontal="center" vertical="center"/>
    </xf>
    <xf numFmtId="164" fontId="1" fillId="0" borderId="0" xfId="1" applyNumberFormat="1" applyFont="1" applyFill="1"/>
    <xf numFmtId="0" fontId="0" fillId="0" borderId="0" xfId="0" applyFill="1"/>
    <xf numFmtId="165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/>
    </xf>
    <xf numFmtId="164" fontId="1" fillId="0" borderId="1" xfId="1" applyNumberFormat="1" applyFont="1" applyFill="1" applyBorder="1" applyAlignment="1">
      <alignment vertical="center"/>
    </xf>
    <xf numFmtId="164" fontId="1" fillId="0" borderId="1" xfId="1" applyNumberFormat="1" applyFont="1" applyFill="1" applyBorder="1" applyAlignment="1">
      <alignment vertical="center" wrapText="1"/>
    </xf>
    <xf numFmtId="165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15" fontId="0" fillId="0" borderId="2" xfId="0" applyNumberFormat="1" applyFill="1" applyBorder="1" applyAlignment="1">
      <alignment horizontal="left"/>
    </xf>
    <xf numFmtId="15" fontId="3" fillId="0" borderId="2" xfId="0" applyNumberFormat="1" applyFont="1" applyFill="1" applyBorder="1" applyAlignment="1">
      <alignment horizontal="left"/>
    </xf>
    <xf numFmtId="0" fontId="0" fillId="0" borderId="3" xfId="0" applyFill="1" applyBorder="1"/>
    <xf numFmtId="164" fontId="1" fillId="0" borderId="3" xfId="1" applyNumberFormat="1" applyFont="1" applyFill="1" applyBorder="1"/>
    <xf numFmtId="0" fontId="3" fillId="0" borderId="3" xfId="0" applyFont="1" applyFill="1" applyBorder="1"/>
    <xf numFmtId="164" fontId="3" fillId="0" borderId="3" xfId="1" applyNumberFormat="1" applyFont="1" applyFill="1" applyBorder="1"/>
    <xf numFmtId="164" fontId="3" fillId="0" borderId="3" xfId="0" applyNumberFormat="1" applyFont="1" applyFill="1" applyBorder="1" applyAlignment="1">
      <alignment horizontal="center"/>
    </xf>
    <xf numFmtId="165" fontId="3" fillId="0" borderId="3" xfId="0" applyNumberFormat="1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0" xfId="0" applyFont="1" applyFill="1"/>
    <xf numFmtId="15" fontId="0" fillId="2" borderId="2" xfId="0" applyNumberFormat="1" applyFill="1" applyBorder="1" applyAlignment="1">
      <alignment horizontal="left"/>
    </xf>
    <xf numFmtId="15" fontId="3" fillId="2" borderId="2" xfId="0" applyNumberFormat="1" applyFont="1" applyFill="1" applyBorder="1" applyAlignment="1">
      <alignment horizontal="left"/>
    </xf>
    <xf numFmtId="0" fontId="0" fillId="2" borderId="3" xfId="0" applyFill="1" applyBorder="1"/>
    <xf numFmtId="164" fontId="1" fillId="2" borderId="3" xfId="1" applyNumberFormat="1" applyFont="1" applyFill="1" applyBorder="1"/>
    <xf numFmtId="0" fontId="3" fillId="2" borderId="3" xfId="0" applyFont="1" applyFill="1" applyBorder="1"/>
    <xf numFmtId="164" fontId="3" fillId="2" borderId="3" xfId="1" applyNumberFormat="1" applyFont="1" applyFill="1" applyBorder="1"/>
    <xf numFmtId="164" fontId="3" fillId="2" borderId="3" xfId="0" applyNumberFormat="1" applyFont="1" applyFill="1" applyBorder="1" applyAlignment="1">
      <alignment horizontal="center"/>
    </xf>
    <xf numFmtId="165" fontId="3" fillId="2" borderId="3" xfId="0" applyNumberFormat="1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/>
    <xf numFmtId="43" fontId="1" fillId="0" borderId="3" xfId="1" applyFont="1" applyFill="1" applyBorder="1"/>
    <xf numFmtId="164" fontId="1" fillId="0" borderId="2" xfId="1" applyNumberFormat="1" applyFont="1" applyFill="1" applyBorder="1" applyAlignment="1">
      <alignment horizontal="left"/>
    </xf>
    <xf numFmtId="0" fontId="3" fillId="0" borderId="3" xfId="0" applyFont="1" applyFill="1" applyBorder="1" applyAlignment="1">
      <alignment horizontal="center"/>
    </xf>
    <xf numFmtId="15" fontId="0" fillId="0" borderId="5" xfId="0" applyNumberFormat="1" applyFill="1" applyBorder="1" applyAlignment="1">
      <alignment horizontal="left"/>
    </xf>
    <xf numFmtId="0" fontId="0" fillId="0" borderId="6" xfId="0" applyFill="1" applyBorder="1" applyAlignment="1">
      <alignment horizontal="center"/>
    </xf>
    <xf numFmtId="0" fontId="0" fillId="0" borderId="6" xfId="0" applyFill="1" applyBorder="1"/>
    <xf numFmtId="164" fontId="1" fillId="0" borderId="6" xfId="1" applyNumberFormat="1" applyFont="1" applyFill="1" applyBorder="1"/>
    <xf numFmtId="165" fontId="0" fillId="0" borderId="6" xfId="0" applyNumberFormat="1" applyFill="1" applyBorder="1" applyAlignment="1">
      <alignment horizontal="center"/>
    </xf>
    <xf numFmtId="0" fontId="0" fillId="0" borderId="7" xfId="0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zoomScaleNormal="100" workbookViewId="0">
      <pane ySplit="3" topLeftCell="A4" activePane="bottomLeft" state="frozen"/>
      <selection activeCell="F16" sqref="F16"/>
      <selection pane="bottomLeft" activeCell="C11" sqref="C11"/>
    </sheetView>
  </sheetViews>
  <sheetFormatPr defaultRowHeight="15" x14ac:dyDescent="0.25"/>
  <cols>
    <col min="1" max="1" width="16.42578125" style="3" customWidth="1"/>
    <col min="2" max="2" width="34.85546875" style="5" customWidth="1"/>
    <col min="3" max="3" width="37.42578125" style="3" customWidth="1"/>
    <col min="4" max="5" width="16.7109375" style="3" customWidth="1"/>
    <col min="6" max="6" width="14.7109375" style="3" customWidth="1"/>
    <col min="7" max="7" width="14.42578125" style="2" customWidth="1"/>
    <col min="8" max="8" width="23.28515625" style="3" customWidth="1"/>
    <col min="9" max="9" width="17.28515625" style="2" customWidth="1"/>
    <col min="10" max="10" width="18.140625" style="3" customWidth="1"/>
    <col min="11" max="11" width="16.85546875" style="2" customWidth="1"/>
    <col min="12" max="12" width="18.42578125" style="3" customWidth="1"/>
    <col min="13" max="13" width="18" style="4" customWidth="1"/>
    <col min="14" max="14" width="36.28515625" style="5" customWidth="1"/>
    <col min="15" max="15" width="17.42578125" style="3" customWidth="1"/>
    <col min="16" max="16384" width="9.140625" style="3"/>
  </cols>
  <sheetData>
    <row r="1" spans="1:14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4" ht="15.7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4" ht="15.75" thickBot="1" x14ac:dyDescent="0.3">
      <c r="A3" s="6" t="s">
        <v>1</v>
      </c>
      <c r="B3" s="7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8" t="s">
        <v>7</v>
      </c>
      <c r="H3" s="6" t="s">
        <v>8</v>
      </c>
      <c r="I3" s="9" t="s">
        <v>9</v>
      </c>
      <c r="J3" s="8" t="s">
        <v>10</v>
      </c>
      <c r="K3" s="8" t="s">
        <v>11</v>
      </c>
      <c r="L3" s="6" t="s">
        <v>12</v>
      </c>
      <c r="M3" s="10" t="s">
        <v>13</v>
      </c>
      <c r="N3" s="11" t="s">
        <v>14</v>
      </c>
    </row>
    <row r="4" spans="1:14" s="21" customFormat="1" ht="24.95" customHeight="1" x14ac:dyDescent="0.25">
      <c r="A4" s="12"/>
      <c r="B4" s="13" t="s">
        <v>15</v>
      </c>
      <c r="C4" s="14"/>
      <c r="D4" s="15"/>
      <c r="E4" s="16"/>
      <c r="F4" s="17"/>
      <c r="G4" s="15">
        <v>1629681</v>
      </c>
      <c r="H4" s="18" t="s">
        <v>16</v>
      </c>
      <c r="I4" s="17">
        <f>G4+G5</f>
        <v>6823091</v>
      </c>
      <c r="J4" s="17" t="s">
        <v>17</v>
      </c>
      <c r="K4" s="17">
        <v>6823181</v>
      </c>
      <c r="L4" s="17">
        <f>K4-I4</f>
        <v>90</v>
      </c>
      <c r="M4" s="19">
        <v>45167</v>
      </c>
      <c r="N4" s="20" t="s">
        <v>18</v>
      </c>
    </row>
    <row r="5" spans="1:14" s="31" customFormat="1" ht="24.95" customHeight="1" x14ac:dyDescent="0.25">
      <c r="A5" s="22"/>
      <c r="B5" s="23" t="s">
        <v>19</v>
      </c>
      <c r="C5" s="24"/>
      <c r="D5" s="25"/>
      <c r="E5" s="26"/>
      <c r="F5" s="27">
        <v>2510000</v>
      </c>
      <c r="G5" s="25">
        <f>SUM(F5:F8)</f>
        <v>5193410</v>
      </c>
      <c r="H5" s="28"/>
      <c r="I5" s="27"/>
      <c r="J5" s="27"/>
      <c r="K5" s="27"/>
      <c r="L5" s="27"/>
      <c r="M5" s="29">
        <v>45168</v>
      </c>
      <c r="N5" s="30" t="s">
        <v>20</v>
      </c>
    </row>
    <row r="6" spans="1:14" s="21" customFormat="1" ht="24.95" customHeight="1" x14ac:dyDescent="0.25">
      <c r="A6" s="12"/>
      <c r="B6" s="13" t="s">
        <v>21</v>
      </c>
      <c r="C6" s="14"/>
      <c r="D6" s="15"/>
      <c r="E6" s="16"/>
      <c r="F6" s="17">
        <v>189500</v>
      </c>
      <c r="G6" s="15"/>
      <c r="H6" s="18"/>
      <c r="I6" s="17"/>
      <c r="J6" s="17"/>
      <c r="K6" s="17"/>
      <c r="L6" s="17"/>
      <c r="M6" s="19">
        <v>45168</v>
      </c>
      <c r="N6" s="20" t="s">
        <v>20</v>
      </c>
    </row>
    <row r="7" spans="1:14" s="21" customFormat="1" ht="24.95" customHeight="1" x14ac:dyDescent="0.25">
      <c r="A7" s="12"/>
      <c r="B7" s="13" t="s">
        <v>22</v>
      </c>
      <c r="C7" s="14"/>
      <c r="D7" s="15"/>
      <c r="E7" s="16"/>
      <c r="F7" s="17">
        <v>793600</v>
      </c>
      <c r="G7" s="15"/>
      <c r="H7" s="18"/>
      <c r="I7" s="17"/>
      <c r="J7" s="17"/>
      <c r="K7" s="17"/>
      <c r="L7" s="17"/>
      <c r="M7" s="19">
        <v>45168</v>
      </c>
      <c r="N7" s="20" t="s">
        <v>20</v>
      </c>
    </row>
    <row r="8" spans="1:14" s="21" customFormat="1" ht="24.95" customHeight="1" x14ac:dyDescent="0.25">
      <c r="A8" s="12"/>
      <c r="B8" s="13" t="s">
        <v>23</v>
      </c>
      <c r="C8" s="14"/>
      <c r="D8" s="32">
        <v>447.45</v>
      </c>
      <c r="E8" s="16">
        <v>3800</v>
      </c>
      <c r="F8" s="17">
        <f>E8*D8</f>
        <v>1700310</v>
      </c>
      <c r="G8" s="15"/>
      <c r="H8" s="18"/>
      <c r="I8" s="17"/>
      <c r="J8" s="17"/>
      <c r="K8" s="17"/>
      <c r="L8" s="17"/>
      <c r="M8" s="19">
        <v>45168</v>
      </c>
      <c r="N8" s="20" t="s">
        <v>20</v>
      </c>
    </row>
    <row r="9" spans="1:14" s="21" customFormat="1" ht="24.95" customHeight="1" x14ac:dyDescent="0.25">
      <c r="A9" s="12"/>
      <c r="B9" s="33" t="s">
        <v>24</v>
      </c>
      <c r="C9" s="14"/>
      <c r="D9" s="15"/>
      <c r="E9" s="16"/>
      <c r="F9" s="17"/>
      <c r="G9" s="15">
        <v>3664933</v>
      </c>
      <c r="H9" s="34" t="s">
        <v>25</v>
      </c>
      <c r="I9" s="17">
        <f>G9</f>
        <v>3664933</v>
      </c>
      <c r="J9" s="17" t="s">
        <v>17</v>
      </c>
      <c r="K9" s="17">
        <v>3664933</v>
      </c>
      <c r="L9" s="17"/>
      <c r="M9" s="19">
        <v>45167</v>
      </c>
      <c r="N9" s="20" t="s">
        <v>18</v>
      </c>
    </row>
    <row r="10" spans="1:14" s="21" customFormat="1" ht="24.95" customHeight="1" x14ac:dyDescent="0.25">
      <c r="A10" s="12"/>
      <c r="B10" s="33"/>
      <c r="C10" s="14"/>
      <c r="D10" s="15"/>
      <c r="E10" s="16"/>
      <c r="F10" s="17"/>
      <c r="G10" s="15"/>
      <c r="H10" s="16"/>
      <c r="I10" s="17"/>
      <c r="J10" s="17"/>
      <c r="K10" s="17"/>
      <c r="L10" s="17"/>
      <c r="M10" s="19"/>
      <c r="N10" s="20"/>
    </row>
    <row r="11" spans="1:14" s="21" customFormat="1" ht="24.95" customHeight="1" x14ac:dyDescent="0.25">
      <c r="A11" s="12"/>
      <c r="B11" s="33"/>
      <c r="C11" s="14"/>
      <c r="D11" s="15"/>
      <c r="E11" s="16"/>
      <c r="F11" s="17"/>
      <c r="G11" s="15"/>
      <c r="H11" s="16"/>
      <c r="I11" s="17"/>
      <c r="J11" s="17"/>
      <c r="K11" s="17"/>
      <c r="L11" s="17"/>
      <c r="M11" s="19"/>
      <c r="N11" s="20"/>
    </row>
    <row r="12" spans="1:14" ht="15.75" thickBot="1" x14ac:dyDescent="0.3">
      <c r="A12" s="35"/>
      <c r="B12" s="36"/>
      <c r="C12" s="37"/>
      <c r="D12" s="37"/>
      <c r="E12" s="37"/>
      <c r="F12" s="37"/>
      <c r="G12" s="38"/>
      <c r="H12" s="37"/>
      <c r="I12" s="38"/>
      <c r="J12" s="37"/>
      <c r="K12" s="38"/>
      <c r="L12" s="37"/>
      <c r="M12" s="39"/>
      <c r="N12" s="40"/>
    </row>
  </sheetData>
  <mergeCells count="1">
    <mergeCell ref="A1:J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2023-09-18T08:09:52Z</dcterms:created>
  <dcterms:modified xsi:type="dcterms:W3CDTF">2023-09-18T08:10:21Z</dcterms:modified>
</cp:coreProperties>
</file>