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ata D\Nwe Zin Aung\2)2025 April ~Mar 2026\Order\Local Order Form\PG BU-LOCAL-ORD-053\"/>
    </mc:Choice>
  </mc:AlternateContent>
  <bookViews>
    <workbookView showHorizontalScroll="0" showVerticalScroll="0" showSheetTabs="0" xWindow="0" yWindow="0" windowWidth="20490" windowHeight="6555" activeTab="1"/>
  </bookViews>
  <sheets>
    <sheet name="Chart1" sheetId="2" r:id="rId1"/>
    <sheet name="02" sheetId="1" r:id="rId2"/>
  </sheets>
  <definedNames>
    <definedName name="_xlnm.Print_Area" localSheetId="1">'02'!$A$1:$O$25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" i="1" l="1"/>
  <c r="I7" i="1"/>
  <c r="I8" i="1"/>
  <c r="I9" i="1"/>
  <c r="I6" i="1" l="1"/>
  <c r="I5" i="1" l="1"/>
  <c r="G11" i="1" l="1"/>
  <c r="I11" i="1" l="1"/>
</calcChain>
</file>

<file path=xl/sharedStrings.xml><?xml version="1.0" encoding="utf-8"?>
<sst xmlns="http://schemas.openxmlformats.org/spreadsheetml/2006/main" count="53" uniqueCount="32">
  <si>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</si>
  <si>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</si>
  <si>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</si>
  <si>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</si>
  <si>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</si>
  <si>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</si>
  <si>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</si>
  <si>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</si>
  <si>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</si>
  <si>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</si>
  <si>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</si>
  <si>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</si>
  <si>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</si>
  <si>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t>no stock</t>
  </si>
  <si>
    <r>
      <t xml:space="preserve">                Supplier - B
Name - Multipart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</si>
  <si>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
BU Name         :   PG BU
Proposal No.    :  PG BU-LOCAL-ORD-053
Proposal Date  :   16.6.2025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Inventory Stock 
</t>
    </r>
  </si>
  <si>
    <r>
      <t xml:space="preserve">               Supplier - A 
Name  - Truck Hub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</si>
  <si>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r>
      <t xml:space="preserve">                Supplier - C 
Name -Reman BU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</si>
  <si>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MMK</t>
  </si>
  <si>
    <t>1000942192/ 1000424655</t>
  </si>
  <si>
    <t>Egine Oil Filter</t>
  </si>
  <si>
    <t>Oil  filter</t>
  </si>
  <si>
    <t>Weichai</t>
  </si>
  <si>
    <t xml:space="preserve">1000942196/ 1000428205 </t>
  </si>
  <si>
    <t>1000053555 / 1000422382</t>
  </si>
  <si>
    <t>Fine Fuel Filter</t>
  </si>
  <si>
    <t>Lubricant Filter</t>
  </si>
  <si>
    <t>1000747688 / 1000964807</t>
  </si>
  <si>
    <t>Coarse Fuel Filter</t>
  </si>
  <si>
    <t>Fuel Filter</t>
  </si>
  <si>
    <t xml:space="preserve">For Inventory Stock 
</t>
  </si>
  <si>
    <r>
      <t>MW550P/-22PS
/</t>
    </r>
    <r>
      <rPr>
        <b/>
        <sz val="12"/>
        <color theme="1"/>
        <rFont val="Times New Roman"/>
        <family val="1"/>
      </rPr>
      <t>-44PS/-55PS/-88PS/-110PS/165PS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</si>
</sst>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40">
    <xf numFmtId="0" fontId="0" fillId="0" borderId="0" xfId="0"/>
    <xf numFmtId="0" fontId="1" fillId="0" borderId="4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3" fontId="2" fillId="0" borderId="6" xfId="0" applyNumberFormat="1" applyFont="1" applyBorder="1" applyAlignment="1" applyProtection="1">
      <alignment vertical="center"/>
      <protection locked="0"/>
    </xf>
    <xf numFmtId="4" fontId="2" fillId="0" borderId="4" xfId="0" applyNumberFormat="1" applyFont="1" applyBorder="1" applyAlignment="1" applyProtection="1">
      <alignment horizontal="right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3" fontId="2" fillId="0" borderId="2" xfId="0" applyNumberFormat="1" applyFont="1" applyBorder="1" applyAlignment="1" applyProtection="1">
      <alignment vertical="center"/>
      <protection locked="0"/>
    </xf>
    <xf numFmtId="1" fontId="2" fillId="0" borderId="1" xfId="0" applyNumberFormat="1" applyFont="1" applyBorder="1" applyAlignment="1" applyProtection="1">
      <alignment horizontal="center" vertical="center"/>
      <protection locked="0"/>
    </xf>
    <xf numFmtId="1" fontId="2" fillId="0" borderId="1" xfId="0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2" xfId="0" applyFont="1" applyBorder="1" applyAlignment="1" applyProtection="1">
      <alignment horizontal="left" vertical="center"/>
      <protection locked="0"/>
    </xf>
    <xf numFmtId="0" fontId="2" fillId="0" borderId="13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1" xfId="0" applyFont="1" applyFill="1" applyBorder="1" applyAlignment="1" applyProtection="1">
      <alignment horizontal="center" vertical="center"/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left" vertical="center" wrapText="1"/>
      <protection locked="0"/>
    </xf>
    <xf numFmtId="0" fontId="1" fillId="0" borderId="12" xfId="0" applyFont="1" applyBorder="1" applyAlignment="1" applyProtection="1">
      <alignment horizontal="left" vertical="center"/>
      <protection locked="0"/>
    </xf>
    <xf numFmtId="0" fontId="1" fillId="0" borderId="13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'02'!$C$3:$O$10</c:f>
              <c:multiLvlStrCache>
                <c:ptCount val="13"/>
                <c:lvl>
                  <c:pt idx="0">
                    <c:v>Weichai</c:v>
                  </c:pt>
                  <c:pt idx="1">
                    <c:v>MW550P/-22PS
/-44PS/-55PS/-88PS/-110PS/165PS</c:v>
                  </c:pt>
                  <c:pt idx="2">
                    <c:v>Coarse Fuel Filter</c:v>
                  </c:pt>
                  <c:pt idx="3">
                    <c:v>1000747688 / 1000964807</c:v>
                  </c:pt>
                  <c:pt idx="4">
                    <c:v>30</c:v>
                  </c:pt>
                  <c:pt idx="5">
                    <c:v>68,000</c:v>
                  </c:pt>
                  <c:pt idx="6">
                    <c:v>2,040,000</c:v>
                  </c:pt>
                  <c:pt idx="11">
                    <c:v>no stock</c:v>
                  </c:pt>
                </c:lvl>
                <c:lvl>
                  <c:pt idx="0">
                    <c:v>Weichai</c:v>
                  </c:pt>
                  <c:pt idx="1">
                    <c:v>MW550P/-22PS
/-44PS/-55PS/-88PS/-110PS/165PS</c:v>
                  </c:pt>
                  <c:pt idx="2">
                    <c:v>Fine Fuel Filter</c:v>
                  </c:pt>
                  <c:pt idx="3">
                    <c:v>1000053555 / 1000422382</c:v>
                  </c:pt>
                  <c:pt idx="4">
                    <c:v>20</c:v>
                  </c:pt>
                  <c:pt idx="5">
                    <c:v>138,000</c:v>
                  </c:pt>
                  <c:pt idx="6">
                    <c:v>2,760,000</c:v>
                  </c:pt>
                  <c:pt idx="11">
                    <c:v>no stock</c:v>
                  </c:pt>
                </c:lvl>
                <c:lvl>
                  <c:pt idx="0">
                    <c:v>Weichai</c:v>
                  </c:pt>
                  <c:pt idx="1">
                    <c:v>MW550P/-22PS
/-44PS/-55PS/-88PS/-110PS/165PS</c:v>
                  </c:pt>
                  <c:pt idx="2">
                    <c:v>Lubricant Filter</c:v>
                  </c:pt>
                  <c:pt idx="3">
                    <c:v>1000942196/ 1000428205 </c:v>
                  </c:pt>
                  <c:pt idx="4">
                    <c:v>30</c:v>
                  </c:pt>
                  <c:pt idx="5">
                    <c:v>45,000</c:v>
                  </c:pt>
                  <c:pt idx="6">
                    <c:v>1,350,000</c:v>
                  </c:pt>
                  <c:pt idx="11">
                    <c:v>no stock</c:v>
                  </c:pt>
                </c:lvl>
                <c:lvl>
                  <c:pt idx="0">
                    <c:v>Weichai</c:v>
                  </c:pt>
                  <c:pt idx="1">
                    <c:v>MW550P/-22PS
/-44PS/-55PS/-88PS/-110PS/165PS</c:v>
                  </c:pt>
                  <c:pt idx="2">
                    <c:v>Oil  filter</c:v>
                  </c:pt>
                  <c:pt idx="3">
                    <c:v>13055724</c:v>
                  </c:pt>
                  <c:pt idx="4">
                    <c:v>15</c:v>
                  </c:pt>
                  <c:pt idx="5">
                    <c:v>25,000</c:v>
                  </c:pt>
                  <c:pt idx="6">
                    <c:v>375,000</c:v>
                  </c:pt>
                  <c:pt idx="11">
                    <c:v>no stock</c:v>
                  </c:pt>
                </c:lvl>
                <c:lvl>
                  <c:pt idx="0">
                    <c:v>Weichai</c:v>
                  </c:pt>
                  <c:pt idx="1">
                    <c:v>MW550P/-22PS
/-44PS/-55PS/-88PS/-110PS/165PS</c:v>
                  </c:pt>
                  <c:pt idx="2">
                    <c:v>Egine Oil Filter</c:v>
                  </c:pt>
                  <c:pt idx="3">
                    <c:v>1000942192/ 1000424655</c:v>
                  </c:pt>
                  <c:pt idx="4">
                    <c:v>20</c:v>
                  </c:pt>
                  <c:pt idx="5">
                    <c:v>25,000</c:v>
                  </c:pt>
                  <c:pt idx="6">
                    <c:v>500,000</c:v>
                  </c:pt>
                  <c:pt idx="11">
                    <c:v>no stock</c:v>
                  </c:pt>
                </c:lvl>
                <c:lvl>
                  <c:pt idx="0">
                    <c:v>Weichai</c:v>
                  </c:pt>
                  <c:pt idx="1">
                    <c:v>MW550P/-22PS
/-44PS/-55PS/-88PS/-110PS/165PS</c:v>
                  </c:pt>
                  <c:pt idx="2">
                    <c:v>Fuel Filter</c:v>
                  </c:pt>
                  <c:pt idx="3">
                    <c:v>1000622860</c:v>
                  </c:pt>
                  <c:pt idx="4">
                    <c:v>30</c:v>
                  </c:pt>
                  <c:pt idx="5">
                    <c:v>15,000</c:v>
                  </c:pt>
                  <c:pt idx="6">
                    <c:v>450,000</c:v>
                  </c:pt>
                  <c:pt idx="11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Truck Hub
Contact No.
Address -
…………………………………</c:v>
                  </c:pt>
                  <c:pt idx="7">
                    <c:v>                Supplier - B
Name - Multipart 
Contact No.…………………..
Address ………………………
…………………………………</c:v>
                  </c:pt>
                  <c:pt idx="10">
                    <c:v>                Supplier - C 
Name -Reman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CD3-4F7A-A98A-AD276FE0AEC4}"/>
            </c:ext>
          </c:extLst>
        </c:ser>
        <c:ser>
          <c:idx val="1"/>
          <c:order val="1"/>
          <c:tx>
            <c:strRef>
              <c:f>'02'!$B$11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'02'!$C$3:$O$10</c:f>
              <c:multiLvlStrCache>
                <c:ptCount val="13"/>
                <c:lvl>
                  <c:pt idx="0">
                    <c:v>Weichai</c:v>
                  </c:pt>
                  <c:pt idx="1">
                    <c:v>MW550P/-22PS
/-44PS/-55PS/-88PS/-110PS/165PS</c:v>
                  </c:pt>
                  <c:pt idx="2">
                    <c:v>Coarse Fuel Filter</c:v>
                  </c:pt>
                  <c:pt idx="3">
                    <c:v>1000747688 / 1000964807</c:v>
                  </c:pt>
                  <c:pt idx="4">
                    <c:v>30</c:v>
                  </c:pt>
                  <c:pt idx="5">
                    <c:v>68,000</c:v>
                  </c:pt>
                  <c:pt idx="6">
                    <c:v>2,040,000</c:v>
                  </c:pt>
                  <c:pt idx="11">
                    <c:v>no stock</c:v>
                  </c:pt>
                </c:lvl>
                <c:lvl>
                  <c:pt idx="0">
                    <c:v>Weichai</c:v>
                  </c:pt>
                  <c:pt idx="1">
                    <c:v>MW550P/-22PS
/-44PS/-55PS/-88PS/-110PS/165PS</c:v>
                  </c:pt>
                  <c:pt idx="2">
                    <c:v>Fine Fuel Filter</c:v>
                  </c:pt>
                  <c:pt idx="3">
                    <c:v>1000053555 / 1000422382</c:v>
                  </c:pt>
                  <c:pt idx="4">
                    <c:v>20</c:v>
                  </c:pt>
                  <c:pt idx="5">
                    <c:v>138,000</c:v>
                  </c:pt>
                  <c:pt idx="6">
                    <c:v>2,760,000</c:v>
                  </c:pt>
                  <c:pt idx="11">
                    <c:v>no stock</c:v>
                  </c:pt>
                </c:lvl>
                <c:lvl>
                  <c:pt idx="0">
                    <c:v>Weichai</c:v>
                  </c:pt>
                  <c:pt idx="1">
                    <c:v>MW550P/-22PS
/-44PS/-55PS/-88PS/-110PS/165PS</c:v>
                  </c:pt>
                  <c:pt idx="2">
                    <c:v>Lubricant Filter</c:v>
                  </c:pt>
                  <c:pt idx="3">
                    <c:v>1000942196/ 1000428205 </c:v>
                  </c:pt>
                  <c:pt idx="4">
                    <c:v>30</c:v>
                  </c:pt>
                  <c:pt idx="5">
                    <c:v>45,000</c:v>
                  </c:pt>
                  <c:pt idx="6">
                    <c:v>1,350,000</c:v>
                  </c:pt>
                  <c:pt idx="11">
                    <c:v>no stock</c:v>
                  </c:pt>
                </c:lvl>
                <c:lvl>
                  <c:pt idx="0">
                    <c:v>Weichai</c:v>
                  </c:pt>
                  <c:pt idx="1">
                    <c:v>MW550P/-22PS
/-44PS/-55PS/-88PS/-110PS/165PS</c:v>
                  </c:pt>
                  <c:pt idx="2">
                    <c:v>Oil  filter</c:v>
                  </c:pt>
                  <c:pt idx="3">
                    <c:v>13055724</c:v>
                  </c:pt>
                  <c:pt idx="4">
                    <c:v>15</c:v>
                  </c:pt>
                  <c:pt idx="5">
                    <c:v>25,000</c:v>
                  </c:pt>
                  <c:pt idx="6">
                    <c:v>375,000</c:v>
                  </c:pt>
                  <c:pt idx="11">
                    <c:v>no stock</c:v>
                  </c:pt>
                </c:lvl>
                <c:lvl>
                  <c:pt idx="0">
                    <c:v>Weichai</c:v>
                  </c:pt>
                  <c:pt idx="1">
                    <c:v>MW550P/-22PS
/-44PS/-55PS/-88PS/-110PS/165PS</c:v>
                  </c:pt>
                  <c:pt idx="2">
                    <c:v>Egine Oil Filter</c:v>
                  </c:pt>
                  <c:pt idx="3">
                    <c:v>1000942192/ 1000424655</c:v>
                  </c:pt>
                  <c:pt idx="4">
                    <c:v>20</c:v>
                  </c:pt>
                  <c:pt idx="5">
                    <c:v>25,000</c:v>
                  </c:pt>
                  <c:pt idx="6">
                    <c:v>500,000</c:v>
                  </c:pt>
                  <c:pt idx="11">
                    <c:v>no stock</c:v>
                  </c:pt>
                </c:lvl>
                <c:lvl>
                  <c:pt idx="0">
                    <c:v>Weichai</c:v>
                  </c:pt>
                  <c:pt idx="1">
                    <c:v>MW550P/-22PS
/-44PS/-55PS/-88PS/-110PS/165PS</c:v>
                  </c:pt>
                  <c:pt idx="2">
                    <c:v>Fuel Filter</c:v>
                  </c:pt>
                  <c:pt idx="3">
                    <c:v>1000622860</c:v>
                  </c:pt>
                  <c:pt idx="4">
                    <c:v>30</c:v>
                  </c:pt>
                  <c:pt idx="5">
                    <c:v>15,000</c:v>
                  </c:pt>
                  <c:pt idx="6">
                    <c:v>450,000</c:v>
                  </c:pt>
                  <c:pt idx="11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Truck Hub
Contact No.
Address -
…………………………………</c:v>
                  </c:pt>
                  <c:pt idx="7">
                    <c:v>                Supplier - B
Name - Multipart 
Contact No.…………………..
Address ………………………
…………………………………</c:v>
                  </c:pt>
                  <c:pt idx="10">
                    <c:v>                Supplier - C 
Name -Reman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'02'!$C$11:$O$11</c:f>
              <c:numCache>
                <c:formatCode>General</c:formatCode>
                <c:ptCount val="13"/>
                <c:pt idx="4">
                  <c:v>145</c:v>
                </c:pt>
                <c:pt idx="5" formatCode="#,##0.00">
                  <c:v>0</c:v>
                </c:pt>
                <c:pt idx="6" formatCode="#,##0">
                  <c:v>7475000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CD3-4F7A-A98A-AD276FE0AE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54722448"/>
        <c:axId val="354722840"/>
      </c:barChart>
      <c:catAx>
        <c:axId val="3547224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4722840"/>
        <c:crosses val="autoZero"/>
        <c:auto val="1"/>
        <c:lblAlgn val="ctr"/>
        <c:lblOffset val="100"/>
        <c:noMultiLvlLbl val="0"/>
      </c:catAx>
      <c:valAx>
        <c:axId val="354722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47224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14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:Nwe Zin Aung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Thandar Soe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14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Htet Tin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14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:Aung Hein Win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(ASD)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323850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abSelected="1" topLeftCell="A13" zoomScaleNormal="100" workbookViewId="0">
      <selection activeCell="F7" sqref="F7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0" style="6" customWidth="1"/>
    <col min="4" max="4" width="17.28515625" style="6" customWidth="1"/>
    <col min="5" max="5" width="14.28515625" style="6" customWidth="1"/>
    <col min="6" max="6" width="21" style="6" customWidth="1"/>
    <col min="7" max="7" width="6.85546875" style="6" customWidth="1"/>
    <col min="8" max="8" width="12.5703125" style="6" customWidth="1"/>
    <col min="9" max="9" width="13.7109375" style="6" customWidth="1"/>
    <col min="10" max="10" width="6.7109375" style="6" customWidth="1"/>
    <col min="11" max="11" width="11.42578125" style="6" customWidth="1"/>
    <col min="12" max="12" width="12.28515625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26" t="s">
        <v>7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2:15" ht="12.75" customHeight="1" x14ac:dyDescent="0.25">
      <c r="B2" s="7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</row>
    <row r="3" spans="2:15" ht="142.5" customHeight="1" thickBot="1" x14ac:dyDescent="0.3">
      <c r="B3" s="34" t="s">
        <v>15</v>
      </c>
      <c r="C3" s="34"/>
      <c r="D3" s="34"/>
      <c r="E3" s="34"/>
      <c r="G3" s="34" t="s">
        <v>16</v>
      </c>
      <c r="H3" s="34"/>
      <c r="I3" s="34"/>
      <c r="J3" s="34" t="s">
        <v>14</v>
      </c>
      <c r="K3" s="34"/>
      <c r="L3" s="34"/>
      <c r="M3" s="34" t="s">
        <v>17</v>
      </c>
      <c r="N3" s="34"/>
      <c r="O3" s="34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2" customHeight="1" x14ac:dyDescent="0.25">
      <c r="B5" s="9">
        <v>1</v>
      </c>
      <c r="C5" s="10" t="s">
        <v>22</v>
      </c>
      <c r="D5" s="14" t="s">
        <v>31</v>
      </c>
      <c r="E5" s="24" t="s">
        <v>29</v>
      </c>
      <c r="F5" s="23">
        <v>1000622860</v>
      </c>
      <c r="G5" s="21">
        <v>30</v>
      </c>
      <c r="H5" s="22">
        <v>15000</v>
      </c>
      <c r="I5" s="22">
        <f>H5*G5</f>
        <v>450000</v>
      </c>
      <c r="J5" s="20"/>
      <c r="K5" s="16"/>
      <c r="L5" s="16"/>
      <c r="M5" s="16"/>
      <c r="N5" s="16" t="s">
        <v>13</v>
      </c>
      <c r="O5" s="16"/>
    </row>
    <row r="6" spans="2:15" ht="42" customHeight="1" x14ac:dyDescent="0.25">
      <c r="B6" s="9">
        <v>2</v>
      </c>
      <c r="C6" s="10" t="s">
        <v>22</v>
      </c>
      <c r="D6" s="14" t="s">
        <v>31</v>
      </c>
      <c r="E6" s="14" t="s">
        <v>20</v>
      </c>
      <c r="F6" s="17" t="s">
        <v>19</v>
      </c>
      <c r="G6" s="17">
        <v>20</v>
      </c>
      <c r="H6" s="22">
        <v>25000</v>
      </c>
      <c r="I6" s="22">
        <f>H6*G6</f>
        <v>500000</v>
      </c>
      <c r="J6" s="20"/>
      <c r="K6" s="16"/>
      <c r="L6" s="16"/>
      <c r="M6" s="16"/>
      <c r="N6" s="16" t="s">
        <v>13</v>
      </c>
      <c r="O6" s="16"/>
    </row>
    <row r="7" spans="2:15" ht="42" customHeight="1" x14ac:dyDescent="0.25">
      <c r="B7" s="9">
        <v>3</v>
      </c>
      <c r="C7" s="10" t="s">
        <v>22</v>
      </c>
      <c r="D7" s="14" t="s">
        <v>31</v>
      </c>
      <c r="E7" s="14" t="s">
        <v>21</v>
      </c>
      <c r="F7" s="17">
        <v>13055724</v>
      </c>
      <c r="G7" s="17">
        <v>15</v>
      </c>
      <c r="H7" s="22">
        <v>25000</v>
      </c>
      <c r="I7" s="22">
        <f t="shared" ref="I7:I9" si="0">H7*G7</f>
        <v>375000</v>
      </c>
      <c r="J7" s="20"/>
      <c r="K7" s="16"/>
      <c r="L7" s="16"/>
      <c r="M7" s="16"/>
      <c r="N7" s="16" t="s">
        <v>13</v>
      </c>
      <c r="O7" s="16"/>
    </row>
    <row r="8" spans="2:15" ht="42" customHeight="1" x14ac:dyDescent="0.25">
      <c r="B8" s="9">
        <v>4</v>
      </c>
      <c r="C8" s="10" t="s">
        <v>22</v>
      </c>
      <c r="D8" s="14" t="s">
        <v>31</v>
      </c>
      <c r="E8" s="14" t="s">
        <v>26</v>
      </c>
      <c r="F8" s="17" t="s">
        <v>23</v>
      </c>
      <c r="G8" s="17">
        <v>30</v>
      </c>
      <c r="H8" s="22">
        <v>45000</v>
      </c>
      <c r="I8" s="22">
        <f t="shared" si="0"/>
        <v>1350000</v>
      </c>
      <c r="J8" s="20"/>
      <c r="K8" s="16"/>
      <c r="L8" s="16"/>
      <c r="M8" s="16"/>
      <c r="N8" s="16" t="s">
        <v>13</v>
      </c>
      <c r="O8" s="16"/>
    </row>
    <row r="9" spans="2:15" ht="42" customHeight="1" x14ac:dyDescent="0.25">
      <c r="B9" s="9">
        <v>5</v>
      </c>
      <c r="C9" s="10" t="s">
        <v>22</v>
      </c>
      <c r="D9" s="14" t="s">
        <v>31</v>
      </c>
      <c r="E9" s="14" t="s">
        <v>25</v>
      </c>
      <c r="F9" s="17" t="s">
        <v>24</v>
      </c>
      <c r="G9" s="17">
        <v>20</v>
      </c>
      <c r="H9" s="22">
        <v>138000</v>
      </c>
      <c r="I9" s="22">
        <f t="shared" si="0"/>
        <v>2760000</v>
      </c>
      <c r="J9" s="20"/>
      <c r="K9" s="16"/>
      <c r="L9" s="16"/>
      <c r="M9" s="16"/>
      <c r="N9" s="16" t="s">
        <v>13</v>
      </c>
      <c r="O9" s="16"/>
    </row>
    <row r="10" spans="2:15" ht="42" customHeight="1" thickBot="1" x14ac:dyDescent="0.3">
      <c r="B10" s="9">
        <v>6</v>
      </c>
      <c r="C10" s="10" t="s">
        <v>22</v>
      </c>
      <c r="D10" s="14" t="s">
        <v>31</v>
      </c>
      <c r="E10" s="14" t="s">
        <v>28</v>
      </c>
      <c r="F10" s="17" t="s">
        <v>27</v>
      </c>
      <c r="G10" s="17">
        <v>30</v>
      </c>
      <c r="H10" s="22">
        <v>68000</v>
      </c>
      <c r="I10" s="22">
        <f t="shared" ref="I10" si="1">H10*G10</f>
        <v>2040000</v>
      </c>
      <c r="J10" s="20"/>
      <c r="K10" s="16"/>
      <c r="L10" s="16"/>
      <c r="M10" s="16"/>
      <c r="N10" s="16" t="s">
        <v>13</v>
      </c>
      <c r="O10" s="16"/>
    </row>
    <row r="11" spans="2:15" ht="24" customHeight="1" thickBot="1" x14ac:dyDescent="0.3">
      <c r="B11" s="15" t="s">
        <v>5</v>
      </c>
      <c r="C11" s="15"/>
      <c r="D11" s="15"/>
      <c r="E11" s="15"/>
      <c r="F11" s="15"/>
      <c r="G11" s="11">
        <f>SUM(G5:G10)</f>
        <v>145</v>
      </c>
      <c r="H11" s="19" t="s">
        <v>18</v>
      </c>
      <c r="I11" s="18">
        <f>SUM(I5:I10)</f>
        <v>7475000</v>
      </c>
      <c r="J11" s="11"/>
      <c r="K11" s="18"/>
      <c r="L11" s="18"/>
      <c r="M11" s="18"/>
      <c r="N11" s="18"/>
      <c r="O11" s="18"/>
    </row>
    <row r="12" spans="2:15" ht="10.5" customHeight="1" thickBot="1" x14ac:dyDescent="0.3">
      <c r="B12" s="12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30"/>
    </row>
    <row r="13" spans="2:15" ht="18.75" customHeight="1" thickBot="1" x14ac:dyDescent="0.3">
      <c r="B13" s="35" t="s">
        <v>10</v>
      </c>
      <c r="C13" s="36"/>
      <c r="D13" s="37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9"/>
    </row>
    <row r="14" spans="2:15" ht="33" customHeight="1" thickBot="1" x14ac:dyDescent="0.3">
      <c r="B14" s="31" t="s">
        <v>6</v>
      </c>
      <c r="C14" s="32"/>
      <c r="D14" s="27" t="s">
        <v>30</v>
      </c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8"/>
    </row>
    <row r="15" spans="2:15" ht="18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13"/>
      <c r="M25" s="25" t="s">
        <v>11</v>
      </c>
      <c r="N25" s="25"/>
      <c r="O25" s="25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5:O25"/>
    <mergeCell ref="B1:O1"/>
    <mergeCell ref="D14:O14"/>
    <mergeCell ref="C12:O12"/>
    <mergeCell ref="B14:C14"/>
    <mergeCell ref="C2:O2"/>
    <mergeCell ref="G3:I3"/>
    <mergeCell ref="J3:L3"/>
    <mergeCell ref="M3:O3"/>
    <mergeCell ref="B3:E3"/>
    <mergeCell ref="B13:C13"/>
    <mergeCell ref="D13:O13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2025-06-16T04:08:01Z</cp:lastPrinted>
  <dcterms:created xsi:type="dcterms:W3CDTF">2022-12-26T07:39:48Z</dcterms:created>
  <dcterms:modified xsi:type="dcterms:W3CDTF">2025-06-16T04:08:35Z</dcterms:modified>
</cp:coreProperties>
</file>