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TO\"/>
    </mc:Choice>
  </mc:AlternateContent>
  <bookViews>
    <workbookView xWindow="0" yWindow="0" windowWidth="19200" windowHeight="8235" activeTab="3"/>
  </bookViews>
  <sheets>
    <sheet name="158" sheetId="36" r:id="rId1"/>
    <sheet name="159" sheetId="37" r:id="rId2"/>
    <sheet name="160" sheetId="38" r:id="rId3"/>
    <sheet name="161" sheetId="39" r:id="rId4"/>
    <sheet name="Sheet1" sheetId="31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39" l="1"/>
  <c r="O10" i="39"/>
  <c r="L5" i="39"/>
  <c r="L10" i="39" s="1"/>
  <c r="O6" i="38" l="1"/>
  <c r="I7" i="38"/>
  <c r="L5" i="38"/>
  <c r="O10" i="38" l="1"/>
  <c r="L10" i="38"/>
  <c r="I10" i="38" l="1"/>
  <c r="O7" i="36" l="1"/>
  <c r="I5" i="37" l="1"/>
  <c r="L10" i="37" l="1"/>
  <c r="I10" i="37"/>
  <c r="O10" i="37"/>
  <c r="O6" i="36" l="1"/>
  <c r="O5" i="36"/>
  <c r="O10" i="36" l="1"/>
  <c r="L10" i="36"/>
  <c r="I10" i="36"/>
</calcChain>
</file>

<file path=xl/sharedStrings.xml><?xml version="1.0" encoding="utf-8"?>
<sst xmlns="http://schemas.openxmlformats.org/spreadsheetml/2006/main" count="135" uniqueCount="46">
  <si>
    <t>LOCAL INVENTORY PURCHASE REQUEST FORM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</si>
  <si>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</si>
  <si>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</si>
  <si>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</si>
  <si>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</si>
  <si>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</si>
  <si>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</si>
  <si>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</si>
  <si>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</si>
  <si>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</si>
  <si>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</si>
  <si>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</si>
  <si>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</si>
  <si>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t>No Stock</t>
  </si>
  <si>
    <t>ME210</t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</si>
  <si>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</si>
  <si>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</si>
  <si>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B
Name: Pyae Sone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</si>
  <si>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Chain Master Pin (Pin shaft) for ME210</t>
  </si>
  <si>
    <t>J221-45A-100001-01(L)</t>
  </si>
  <si>
    <r>
      <t xml:space="preserve">
BU Name         :   ……CE3 BU…………
Proposal No.    :   ………158……………
Proposal Date  :   ……4.3.2024………..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NPT Customer</t>
    </r>
  </si>
  <si>
    <t xml:space="preserve">01016-41650 </t>
  </si>
  <si>
    <t>Sprocket bolt for ME210</t>
  </si>
  <si>
    <t>CPO-MDY-PT-2024-Mar-CE3-0035, Customer Name-U Thein Naing</t>
  </si>
  <si>
    <r>
      <t xml:space="preserve">               Supplier - 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</si>
  <si>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1006629177-CEIII </t>
  </si>
  <si>
    <t>Electrical Fuel Supply Pump Ass'y for ME210</t>
  </si>
  <si>
    <t>CPO-CE3-NPT-2024-2-006 &amp; TCL-PO-CE3-029-03-2024</t>
  </si>
  <si>
    <t>Track Guard of ME210</t>
  </si>
  <si>
    <t>J221-42A-200000</t>
  </si>
  <si>
    <r>
      <t xml:space="preserve">
BU Name         :   ……CE3 BU…………
Proposal No.    :   ………160……………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Service (Stock Machine Maintenance)</t>
    </r>
  </si>
  <si>
    <t>ML20</t>
  </si>
  <si>
    <t>Battery</t>
  </si>
  <si>
    <t>120AH, 12V (Long)</t>
  </si>
  <si>
    <t>ML30</t>
  </si>
  <si>
    <t>AC Compressor Belt</t>
  </si>
  <si>
    <t xml:space="preserve">Stop Solenoid </t>
  </si>
  <si>
    <r>
      <t xml:space="preserve">               Supplier -C
Name - Ngwe La Thar</t>
    </r>
    <r>
      <rPr>
        <sz val="12"/>
        <color theme="1"/>
        <rFont val="Times New Roman"/>
        <family val="1"/>
      </rPr>
      <t xml:space="preserve">…… </t>
    </r>
    <r>
      <rPr>
        <b/>
        <sz val="12"/>
        <color theme="1"/>
        <rFont val="Times New Roman"/>
        <family val="1"/>
      </rPr>
      <t xml:space="preserve">
Contact No. 01-682393, 01-686367, 01-528687
Address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Ka-36 No(4+5), Bayint Naung Market ,Yangon</t>
    </r>
  </si>
  <si>
    <t>1) For ML20 450 Stock Machine Maintenance (Form No-0006, Date-27.1.2024)
2) For ML30 3880, Ready to sale for deilvery (Form No- 0002, Date-5.3.2024)</t>
  </si>
  <si>
    <r>
      <t xml:space="preserve">               Supplier - B
Name: KSA Battery Shop
Contact No. 09 779003662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…South Dagon</t>
    </r>
  </si>
  <si>
    <t>ML50</t>
  </si>
  <si>
    <t>Sprocket For ME220/ME210</t>
  </si>
  <si>
    <t>SA1181-00050</t>
  </si>
  <si>
    <r>
      <t xml:space="preserve">               Supplier -B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</si>
  <si>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CE3-CPO-MAH-2024-03-0023, Customer Name - Daw Yi Yi Mon</t>
  </si>
  <si>
    <r>
      <t xml:space="preserve">
BU Name         :   ……CE3 BU…………
Proposal No.    :   ………161……………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</si>
</sst>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/>
      <protection locked="0"/>
    </xf>
    <xf numFmtId="44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2" fontId="3" fillId="0" borderId="7" xfId="2" applyNumberFormat="1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3" xfId="2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20</v>
      </c>
      <c r="C3" s="44"/>
      <c r="D3" s="44"/>
      <c r="E3" s="44"/>
      <c r="G3" s="44" t="s">
        <v>15</v>
      </c>
      <c r="H3" s="44"/>
      <c r="I3" s="44"/>
      <c r="J3" s="44" t="s">
        <v>17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13" t="s">
        <v>18</v>
      </c>
      <c r="F5" s="14" t="s">
        <v>19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4.33</v>
      </c>
      <c r="O5" s="29">
        <f>M5*N5</f>
        <v>4.33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22</v>
      </c>
      <c r="F6" s="14" t="s">
        <v>21</v>
      </c>
      <c r="G6" s="9">
        <v>0</v>
      </c>
      <c r="H6" s="11" t="s">
        <v>13</v>
      </c>
      <c r="I6" s="12"/>
      <c r="J6" s="9">
        <v>0</v>
      </c>
      <c r="K6" s="11" t="s">
        <v>13</v>
      </c>
      <c r="L6" s="12"/>
      <c r="M6" s="9">
        <v>44</v>
      </c>
      <c r="N6" s="27">
        <v>0.44</v>
      </c>
      <c r="O6" s="29">
        <f>M6*N6</f>
        <v>19.36</v>
      </c>
    </row>
    <row r="7" spans="2:15" ht="25.5" customHeight="1" x14ac:dyDescent="0.25">
      <c r="B7" s="9">
        <v>3</v>
      </c>
      <c r="C7" s="10" t="s">
        <v>9</v>
      </c>
      <c r="D7" s="10" t="s">
        <v>14</v>
      </c>
      <c r="E7" s="13" t="s">
        <v>28</v>
      </c>
      <c r="F7" s="14" t="s">
        <v>29</v>
      </c>
      <c r="G7" s="9">
        <v>0</v>
      </c>
      <c r="H7" s="11" t="s">
        <v>13</v>
      </c>
      <c r="I7" s="12"/>
      <c r="J7" s="9">
        <v>0</v>
      </c>
      <c r="K7" s="11" t="s">
        <v>13</v>
      </c>
      <c r="L7" s="12"/>
      <c r="M7" s="9">
        <v>2</v>
      </c>
      <c r="N7" s="27">
        <v>33.93</v>
      </c>
      <c r="O7" s="29">
        <f>M7*N7</f>
        <v>67.86</v>
      </c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33" t="s">
        <v>10</v>
      </c>
      <c r="C10" s="34"/>
      <c r="D10" s="34"/>
      <c r="E10" s="34"/>
      <c r="F10" s="35"/>
      <c r="G10" s="17"/>
      <c r="H10" s="18"/>
      <c r="I10" s="19">
        <f>I5+I6+I7+I8+I9</f>
        <v>0</v>
      </c>
      <c r="J10" s="20"/>
      <c r="K10" s="21"/>
      <c r="L10" s="22">
        <f>L5+L6+L7+L8+L9</f>
        <v>0</v>
      </c>
      <c r="M10" s="23"/>
      <c r="N10" s="24"/>
      <c r="O10" s="31">
        <f>O5+O6+O7+O8+O9</f>
        <v>91.55</v>
      </c>
    </row>
    <row r="11" spans="2:15" ht="12" customHeight="1" thickBot="1" x14ac:dyDescent="0.3">
      <c r="B11" s="2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</row>
    <row r="12" spans="2:15" ht="49.5" customHeight="1" thickBot="1" x14ac:dyDescent="0.3">
      <c r="B12" s="33" t="s">
        <v>11</v>
      </c>
      <c r="C12" s="35"/>
      <c r="D12" s="38" t="s">
        <v>27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41" t="s">
        <v>12</v>
      </c>
      <c r="N22" s="41"/>
      <c r="O22" s="4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D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20</v>
      </c>
      <c r="C3" s="44"/>
      <c r="D3" s="44"/>
      <c r="E3" s="44"/>
      <c r="G3" s="44" t="s">
        <v>24</v>
      </c>
      <c r="H3" s="44"/>
      <c r="I3" s="44"/>
      <c r="J3" s="44" t="s">
        <v>17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26</v>
      </c>
      <c r="F5" s="14" t="s">
        <v>25</v>
      </c>
      <c r="G5" s="9">
        <v>1</v>
      </c>
      <c r="H5" s="11">
        <v>1280000</v>
      </c>
      <c r="I5" s="12">
        <f>G5*H5</f>
        <v>1280000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27"/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33" t="s">
        <v>10</v>
      </c>
      <c r="C10" s="34"/>
      <c r="D10" s="34"/>
      <c r="E10" s="34"/>
      <c r="F10" s="35"/>
      <c r="G10" s="17"/>
      <c r="H10" s="18"/>
      <c r="I10" s="19">
        <f>I5+I6+I7+I8+I9</f>
        <v>1280000</v>
      </c>
      <c r="J10" s="20"/>
      <c r="K10" s="21"/>
      <c r="L10" s="22">
        <f>L5+L6+L7+L8+L9</f>
        <v>0</v>
      </c>
      <c r="M10" s="23"/>
      <c r="N10" s="24"/>
      <c r="O10" s="31">
        <f>O5+O6+O7+O8+O9</f>
        <v>0</v>
      </c>
    </row>
    <row r="11" spans="2:15" ht="12" customHeight="1" thickBot="1" x14ac:dyDescent="0.3">
      <c r="B11" s="2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</row>
    <row r="12" spans="2:15" ht="49.5" customHeight="1" thickBot="1" x14ac:dyDescent="0.3">
      <c r="B12" s="33" t="s">
        <v>11</v>
      </c>
      <c r="C12" s="35"/>
      <c r="D12" s="38" t="s">
        <v>23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41" t="s">
        <v>12</v>
      </c>
      <c r="N22" s="41"/>
      <c r="O22" s="4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D7" sqref="D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30</v>
      </c>
      <c r="C3" s="44"/>
      <c r="D3" s="44"/>
      <c r="E3" s="44"/>
      <c r="G3" s="44" t="s">
        <v>24</v>
      </c>
      <c r="H3" s="44"/>
      <c r="I3" s="44"/>
      <c r="J3" s="44" t="s">
        <v>39</v>
      </c>
      <c r="K3" s="44"/>
      <c r="L3" s="44"/>
      <c r="M3" s="44" t="s">
        <v>37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31</v>
      </c>
      <c r="E5" s="30" t="s">
        <v>32</v>
      </c>
      <c r="F5" s="14" t="s">
        <v>33</v>
      </c>
      <c r="G5" s="9">
        <v>0</v>
      </c>
      <c r="H5" s="11" t="s">
        <v>13</v>
      </c>
      <c r="I5" s="12"/>
      <c r="J5" s="9">
        <v>2</v>
      </c>
      <c r="K5" s="11">
        <v>420000</v>
      </c>
      <c r="L5" s="12">
        <f t="shared" ref="L5" si="0">J5*K5</f>
        <v>840000</v>
      </c>
      <c r="M5" s="9">
        <v>0</v>
      </c>
      <c r="N5" s="11" t="s">
        <v>13</v>
      </c>
      <c r="O5" s="29"/>
    </row>
    <row r="6" spans="2:15" ht="25.5" customHeight="1" x14ac:dyDescent="0.25">
      <c r="B6" s="9">
        <v>2</v>
      </c>
      <c r="C6" s="10" t="s">
        <v>9</v>
      </c>
      <c r="D6" s="10" t="s">
        <v>34</v>
      </c>
      <c r="E6" s="30" t="s">
        <v>35</v>
      </c>
      <c r="F6" s="14">
        <v>13033963</v>
      </c>
      <c r="G6" s="9">
        <v>0</v>
      </c>
      <c r="H6" s="11" t="s">
        <v>13</v>
      </c>
      <c r="I6" s="12"/>
      <c r="J6" s="9"/>
      <c r="K6" s="11"/>
      <c r="L6" s="12"/>
      <c r="M6" s="9">
        <v>1</v>
      </c>
      <c r="N6" s="32">
        <v>25000</v>
      </c>
      <c r="O6" s="12">
        <f t="shared" ref="O6" si="1">M6*N6</f>
        <v>25000</v>
      </c>
    </row>
    <row r="7" spans="2:15" ht="25.5" customHeight="1" x14ac:dyDescent="0.25">
      <c r="B7" s="9">
        <v>3</v>
      </c>
      <c r="C7" s="10" t="s">
        <v>9</v>
      </c>
      <c r="D7" s="10" t="s">
        <v>34</v>
      </c>
      <c r="E7" s="13" t="s">
        <v>36</v>
      </c>
      <c r="F7" s="14">
        <v>13026697</v>
      </c>
      <c r="G7" s="9">
        <v>1</v>
      </c>
      <c r="H7" s="11">
        <v>280000</v>
      </c>
      <c r="I7" s="12">
        <f t="shared" ref="I7" si="2">G7*H7</f>
        <v>280000</v>
      </c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33" t="s">
        <v>10</v>
      </c>
      <c r="C10" s="34"/>
      <c r="D10" s="34"/>
      <c r="E10" s="34"/>
      <c r="F10" s="35"/>
      <c r="G10" s="17"/>
      <c r="H10" s="18"/>
      <c r="I10" s="19">
        <f>I5+I6+I7+I8+I9</f>
        <v>280000</v>
      </c>
      <c r="J10" s="20"/>
      <c r="K10" s="21"/>
      <c r="L10" s="19">
        <f>L5+L6+L7+L8+L9</f>
        <v>840000</v>
      </c>
      <c r="M10" s="23"/>
      <c r="N10" s="24"/>
      <c r="O10" s="19">
        <f>O5+O6+O7+O8+O9</f>
        <v>25000</v>
      </c>
    </row>
    <row r="11" spans="2:15" ht="12" customHeight="1" thickBot="1" x14ac:dyDescent="0.3">
      <c r="B11" s="2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</row>
    <row r="12" spans="2:15" ht="49.5" customHeight="1" thickBot="1" x14ac:dyDescent="0.3">
      <c r="B12" s="33" t="s">
        <v>11</v>
      </c>
      <c r="C12" s="35"/>
      <c r="D12" s="38" t="s">
        <v>38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41" t="s">
        <v>12</v>
      </c>
      <c r="N22" s="41"/>
      <c r="O22" s="4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abSelected="1" topLeftCell="A7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45</v>
      </c>
      <c r="C3" s="44"/>
      <c r="D3" s="44"/>
      <c r="E3" s="44"/>
      <c r="G3" s="44" t="s">
        <v>24</v>
      </c>
      <c r="H3" s="44"/>
      <c r="I3" s="44"/>
      <c r="J3" s="44" t="s">
        <v>43</v>
      </c>
      <c r="K3" s="44"/>
      <c r="L3" s="44"/>
      <c r="M3" s="44" t="s">
        <v>37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40</v>
      </c>
      <c r="E5" s="30" t="s">
        <v>41</v>
      </c>
      <c r="F5" s="14" t="s">
        <v>42</v>
      </c>
      <c r="G5" s="9">
        <v>0</v>
      </c>
      <c r="H5" s="11" t="s">
        <v>13</v>
      </c>
      <c r="I5" s="12"/>
      <c r="J5" s="9">
        <v>2</v>
      </c>
      <c r="K5" s="27">
        <v>89.69</v>
      </c>
      <c r="L5" s="45">
        <f t="shared" ref="L5" si="0">J5*K5</f>
        <v>179.38</v>
      </c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32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33" t="s">
        <v>10</v>
      </c>
      <c r="C10" s="34"/>
      <c r="D10" s="34"/>
      <c r="E10" s="34"/>
      <c r="F10" s="35"/>
      <c r="G10" s="17"/>
      <c r="H10" s="18"/>
      <c r="I10" s="19">
        <f>I5+I6+I7+I8+I9</f>
        <v>0</v>
      </c>
      <c r="J10" s="20"/>
      <c r="K10" s="21"/>
      <c r="L10" s="46">
        <f>L5+L6+L7+L8+L9</f>
        <v>179.38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</row>
    <row r="12" spans="2:15" ht="49.5" customHeight="1" thickBot="1" x14ac:dyDescent="0.3">
      <c r="B12" s="33" t="s">
        <v>11</v>
      </c>
      <c r="C12" s="35"/>
      <c r="D12" s="38" t="s">
        <v>44</v>
      </c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41" t="s">
        <v>12</v>
      </c>
      <c r="N22" s="41"/>
      <c r="O22" s="4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"/>
  <sheetViews>
    <sheetView workbookViewId="0">
      <selection activeCell="E7" sqref="E7"/>
    </sheetView>
  </sheetViews>
  <sheetFormatPr defaultRowHeight="15" x14ac:dyDescent="0.25"/>
  <sheetData>
    <row r="7" spans="5:5" x14ac:dyDescent="0.25">
      <c r="E7">
        <v>483000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158</vt:lpstr>
      <vt:lpstr>159</vt:lpstr>
      <vt:lpstr>160</vt:lpstr>
      <vt:lpstr>161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2024-03-07T09:04:38Z</cp:lastPrinted>
  <dcterms:created xsi:type="dcterms:W3CDTF">2023-12-05T02:51:54Z</dcterms:created>
  <dcterms:modified xsi:type="dcterms:W3CDTF">2024-03-07T09:16:09Z</dcterms:modified>
</cp:coreProperties>
</file>