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Q60" i="20" l="1"/>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<sst xmlns="http://schemas.openxmlformats.org/spreadsheetml/2006/main" count="2495" uniqueCount="831">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</sst>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0">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43" fontId="28" fillId="0" borderId="3" xfId="1" applyFont="1" applyFill="1" applyBorder="1" applyAlignment="1">
      <alignment horizontal="left" vertical="center" wrapText="1"/>
    </xf>
    <xf numFmtId="44" fontId="26" fillId="0" borderId="3" xfId="1" applyNumberFormat="1" applyFont="1" applyFill="1" applyBorder="1" applyAlignment="1">
      <alignment horizontal="right" vertical="center" wrapText="1"/>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K49" activePane="bottomRight" state="frozen"/>
      <selection pane="topRight" activeCell="B1" sqref="B1"/>
      <selection pane="bottomLeft" activeCell="A5" sqref="A5"/>
      <selection pane="bottomRight" activeCell="L50" sqref="L50"/>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5" t="s">
        <v>0</v>
      </c>
      <c r="B3" s="139" t="s">
        <v>128</v>
      </c>
      <c r="C3" s="139"/>
      <c r="D3" s="139" t="s">
        <v>129</v>
      </c>
      <c r="E3" s="139"/>
      <c r="F3" s="139" t="s">
        <v>130</v>
      </c>
      <c r="G3" s="139"/>
      <c r="H3" s="139" t="s">
        <v>131</v>
      </c>
      <c r="I3" s="139"/>
      <c r="J3" s="139"/>
      <c r="K3" s="139" t="s">
        <v>132</v>
      </c>
      <c r="L3" s="139"/>
      <c r="M3" s="139"/>
      <c r="N3" s="138" t="s">
        <v>133</v>
      </c>
      <c r="O3" s="138"/>
      <c r="P3" s="138" t="s">
        <v>134</v>
      </c>
      <c r="Q3" s="138"/>
      <c r="R3" s="138"/>
      <c r="S3" s="138" t="s">
        <v>767</v>
      </c>
      <c r="T3" s="138"/>
      <c r="U3" s="114" t="s">
        <v>763</v>
      </c>
      <c r="V3" s="96"/>
      <c r="W3" s="137" t="s">
        <v>765</v>
      </c>
      <c r="X3" s="137"/>
      <c r="Y3" s="92" t="s">
        <v>92</v>
      </c>
    </row>
    <row r="4" spans="1:25" ht="29.25" customHeight="1" x14ac:dyDescent="0.25">
      <c r="A4" s="136"/>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11">
        <v>600000</v>
      </c>
      <c r="E6" s="98"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11">
        <v>150000</v>
      </c>
      <c r="Q10" s="119"/>
      <c r="R10" s="98"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11">
        <v>250000</v>
      </c>
      <c r="C13" s="99" t="s">
        <v>786</v>
      </c>
      <c r="D13" s="111"/>
      <c r="E13" s="98"/>
      <c r="F13" s="111"/>
      <c r="G13" s="98"/>
      <c r="H13" s="111"/>
      <c r="I13" s="111"/>
      <c r="J13" s="98"/>
      <c r="K13" s="111"/>
      <c r="L13" s="119"/>
      <c r="M13" s="98"/>
      <c r="N13" s="111">
        <v>200000</v>
      </c>
      <c r="O13" s="98" t="s">
        <v>783</v>
      </c>
      <c r="P13" s="111">
        <f>110000+750000</f>
        <v>860000</v>
      </c>
      <c r="Q13" s="119"/>
      <c r="R13" s="99" t="s">
        <v>824</v>
      </c>
      <c r="S13" s="111">
        <f>100000+740000</f>
        <v>840000</v>
      </c>
      <c r="T13" s="9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11">
        <v>700000</v>
      </c>
      <c r="O14" s="98" t="s">
        <v>812</v>
      </c>
      <c r="P14" s="111">
        <f>100000+1300000</f>
        <v>1400000</v>
      </c>
      <c r="Q14" s="119"/>
      <c r="R14" s="99" t="s">
        <v>823</v>
      </c>
      <c r="S14" s="111">
        <v>38000</v>
      </c>
      <c r="T14" s="98" t="s">
        <v>795</v>
      </c>
      <c r="U14" s="111"/>
      <c r="V14" s="98"/>
      <c r="W14" s="87">
        <f t="shared" si="0"/>
        <v>2138000</v>
      </c>
      <c r="X14" s="120">
        <f t="shared" si="1"/>
        <v>0</v>
      </c>
      <c r="Y14" s="105"/>
    </row>
    <row r="15" spans="1:25" ht="33" customHeight="1" x14ac:dyDescent="0.25">
      <c r="A15" s="88" t="s">
        <v>11</v>
      </c>
      <c r="B15" s="111">
        <v>450000</v>
      </c>
      <c r="C15" s="99" t="s">
        <v>799</v>
      </c>
      <c r="D15" s="111"/>
      <c r="E15" s="98"/>
      <c r="F15" s="111"/>
      <c r="G15" s="98"/>
      <c r="H15" s="111"/>
      <c r="I15" s="111"/>
      <c r="J15" s="98"/>
      <c r="K15" s="111"/>
      <c r="L15" s="119"/>
      <c r="M15" s="98"/>
      <c r="N15" s="111">
        <v>50000</v>
      </c>
      <c r="O15" s="98"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11">
        <v>300000</v>
      </c>
      <c r="C17" s="98" t="s">
        <v>790</v>
      </c>
      <c r="D17" s="111">
        <v>300000</v>
      </c>
      <c r="E17" s="98" t="s">
        <v>802</v>
      </c>
      <c r="F17" s="111">
        <f>20000+850000</f>
        <v>870000</v>
      </c>
      <c r="G17" s="99" t="s">
        <v>809</v>
      </c>
      <c r="H17" s="111">
        <v>220000</v>
      </c>
      <c r="I17" s="111"/>
      <c r="J17" s="98"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11">
        <v>100000</v>
      </c>
      <c r="E18" s="98"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11">
        <v>600000</v>
      </c>
      <c r="C19" s="98" t="s">
        <v>796</v>
      </c>
      <c r="D19" s="111">
        <v>1000000</v>
      </c>
      <c r="E19" s="98" t="s">
        <v>792</v>
      </c>
      <c r="F19" s="111"/>
      <c r="G19" s="98"/>
      <c r="H19" s="111">
        <v>200000</v>
      </c>
      <c r="I19" s="111"/>
      <c r="J19" s="98" t="s">
        <v>811</v>
      </c>
      <c r="K19" s="111"/>
      <c r="L19" s="119"/>
      <c r="M19" s="98"/>
      <c r="N19" s="111">
        <v>500000</v>
      </c>
      <c r="O19" s="98" t="s">
        <v>815</v>
      </c>
      <c r="P19" s="111">
        <f>1400000+500000</f>
        <v>1900000</v>
      </c>
      <c r="Q19" s="119"/>
      <c r="R19" s="9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11">
        <v>25000</v>
      </c>
      <c r="G20" s="98"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11">
        <v>150000</v>
      </c>
      <c r="G21" s="9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11">
        <v>15000000</v>
      </c>
      <c r="G22" s="98"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11">
        <v>150000</v>
      </c>
      <c r="G23" s="9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11">
        <v>100000</v>
      </c>
      <c r="C36" s="98" t="s">
        <v>791</v>
      </c>
      <c r="D36" s="111">
        <v>40000</v>
      </c>
      <c r="E36" s="98" t="s">
        <v>787</v>
      </c>
      <c r="F36" s="111"/>
      <c r="G36" s="98"/>
      <c r="H36" s="111"/>
      <c r="I36" s="132"/>
      <c r="J36" s="100"/>
      <c r="K36" s="111"/>
      <c r="L36" s="119"/>
      <c r="M36" s="98"/>
      <c r="N36" s="111">
        <v>30000</v>
      </c>
      <c r="O36" s="98" t="s">
        <v>788</v>
      </c>
      <c r="P36" s="111">
        <v>50000</v>
      </c>
      <c r="Q36" s="119"/>
      <c r="R36" s="98"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11">
        <v>637000</v>
      </c>
      <c r="G39" s="98"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11">
        <v>80000</v>
      </c>
      <c r="G40" s="98"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11">
        <v>700000</v>
      </c>
      <c r="C46" s="99" t="s">
        <v>800</v>
      </c>
      <c r="D46" s="111">
        <v>1000000</v>
      </c>
      <c r="E46" s="133" t="s">
        <v>801</v>
      </c>
      <c r="F46" s="111"/>
      <c r="G46" s="98"/>
      <c r="H46" s="111"/>
      <c r="I46" s="111"/>
      <c r="J46" s="98"/>
      <c r="K46" s="111"/>
      <c r="L46" s="119"/>
      <c r="M46" s="98"/>
      <c r="N46" s="111"/>
      <c r="O46" s="98"/>
      <c r="P46" s="87">
        <v>1000000</v>
      </c>
      <c r="Q46" s="119"/>
      <c r="R46" s="9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87">
        <v>3000000</v>
      </c>
      <c r="Q47" s="119"/>
      <c r="R47" s="98"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11">
        <v>30000</v>
      </c>
      <c r="O48" s="98"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4">
        <v>539</v>
      </c>
      <c r="M50" s="99" t="s">
        <v>794</v>
      </c>
      <c r="N50" s="111">
        <v>8000000</v>
      </c>
      <c r="O50" s="9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11">
        <v>300000</v>
      </c>
      <c r="Q51" s="120"/>
      <c r="R51" s="99" t="s">
        <v>817</v>
      </c>
      <c r="S51" s="111"/>
      <c r="T51" s="98"/>
      <c r="U51" s="111"/>
      <c r="V51" s="98"/>
      <c r="W51" s="87">
        <f t="shared" si="2"/>
        <v>300000</v>
      </c>
      <c r="X51" s="120">
        <f t="shared" si="3"/>
        <v>0</v>
      </c>
      <c r="Y51" s="105"/>
    </row>
    <row r="52" spans="1:27" ht="33" customHeight="1" x14ac:dyDescent="0.25">
      <c r="A52" s="88" t="s">
        <v>779</v>
      </c>
      <c r="B52" s="111"/>
      <c r="C52" s="98"/>
      <c r="D52" s="111">
        <v>27600</v>
      </c>
      <c r="E52" s="98" t="s">
        <v>803</v>
      </c>
      <c r="F52" s="111"/>
      <c r="G52" s="98"/>
      <c r="H52" s="111"/>
      <c r="I52" s="111"/>
      <c r="J52" s="98"/>
      <c r="K52" s="111"/>
      <c r="L52" s="119"/>
      <c r="M52" s="98"/>
      <c r="N52" s="111"/>
      <c r="O52" s="98"/>
      <c r="P52" s="111"/>
      <c r="Q52" s="120">
        <v>190.32</v>
      </c>
      <c r="R52" s="99"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2025-07-30T01:47:09Z</dcterms:modified>
</cp:coreProperties>
</file>