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0 For Reman BU Tennant T12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4" i="1" l="1"/>
  <c r="A19" i="1"/>
  <c r="A18" i="1"/>
  <c r="A17" i="1"/>
  <c r="A16" i="1"/>
  <c r="M19" i="1"/>
  <c r="M18" i="1"/>
  <c r="M17" i="1"/>
  <c r="M15" i="1" l="1"/>
  <c r="M16" i="1" l="1"/>
  <c r="M20" i="1" s="1"/>
  <c r="M22" i="1" l="1"/>
</calcChain>
</file>

<file path=xl/sharedStrings.xml><?xml version="1.0" encoding="utf-8"?>
<sst xmlns="http://schemas.openxmlformats.org/spreadsheetml/2006/main" count="90" uniqueCount="64">
  <si>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</si>
  <si>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</si>
  <si>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</si>
  <si>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</si>
  <si>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</si>
  <si>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</si>
  <si>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</si>
  <si>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</si>
  <si>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</si>
  <si>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</si>
  <si>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</si>
  <si>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</si>
  <si>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</si>
  <si>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</si>
  <si>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</si>
  <si>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</si>
  <si>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</si>
  <si>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</si>
  <si>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</si>
  <si>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</si>
  <si>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</si>
  <si>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</si>
  <si>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</si>
  <si>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</si>
  <si>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</si>
  <si>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</si>
  <si>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</si>
  <si>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</si>
  <si>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</si>
  <si>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</si>
  <si>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</si>
  <si>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</si>
  <si>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</si>
  <si>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</si>
  <si>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</si>
  <si>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</si>
  <si>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</si>
  <si>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</si>
  <si>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</si>
  <si>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</si>
  <si>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</si>
  <si>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</si>
  <si>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</si>
  <si>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</si>
  <si>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</si>
  <si>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</si>
  <si>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</si>
  <si>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</si>
  <si>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</si>
  <si>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</si>
  <si>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TENNANT CLEANING SYSTEM &amp; EQUIPMENT (SHANGHAI) CO.,LTD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</si>
  <si>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</si>
  <si>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</si>
  <si>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</si>
  <si>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</si>
  <si>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</si>
  <si>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Gasket Cover Belt</t>
  </si>
  <si>
    <t>Cover Belt</t>
  </si>
  <si>
    <t xml:space="preserve">Block </t>
  </si>
  <si>
    <t>Block ,Guide,Sqge</t>
  </si>
  <si>
    <t>Clamp,Wldt</t>
  </si>
  <si>
    <t>78-PR-24070010</t>
  </si>
  <si>
    <t>78-PRT-PO-24070010</t>
  </si>
  <si>
    <t>Reman. Machine Model- T12,Sr no-10701864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</si>
</sst>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2" quotePrefix="1" applyAlignment="1" applyProtection="1">
      <alignment vertical="center"/>
      <protection locked="0"/>
    </xf>
    <xf numFmtId="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95251</xdr:rowOff>
    </xdr:from>
    <xdr:to>
      <xdr:col>1</xdr:col>
      <xdr:colOff>1044276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showGridLines="0" tabSelected="1" topLeftCell="A12" zoomScaleNormal="100" workbookViewId="0">
      <selection activeCell="I19" sqref="I19:J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.5703125" style="1" customWidth="1"/>
    <col min="16" max="16" width="9.140625" style="1"/>
    <col min="17" max="17" width="11" style="1" customWidth="1"/>
    <col min="18" max="18" width="2.5703125" style="1" customWidth="1"/>
    <col min="19" max="19" width="5.7109375" style="1" customWidth="1"/>
    <col min="20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68" t="s">
        <v>10</v>
      </c>
      <c r="B5" s="68"/>
      <c r="C5" s="5" t="s">
        <v>2</v>
      </c>
      <c r="D5" s="6" t="s">
        <v>62</v>
      </c>
      <c r="E5" s="6"/>
      <c r="F5" s="7"/>
      <c r="G5" s="6"/>
      <c r="H5" s="6"/>
      <c r="I5" s="68" t="s">
        <v>3</v>
      </c>
      <c r="J5" s="68"/>
      <c r="K5" s="5" t="s">
        <v>2</v>
      </c>
      <c r="L5" s="20" t="s">
        <v>50</v>
      </c>
      <c r="M5" s="20"/>
      <c r="N5" s="20"/>
      <c r="O5" s="38"/>
      <c r="P5" s="20"/>
    </row>
    <row r="6" spans="1:22" ht="21" customHeight="1" x14ac:dyDescent="0.2">
      <c r="A6" s="68" t="s">
        <v>11</v>
      </c>
      <c r="B6" s="68"/>
      <c r="C6" s="5" t="s">
        <v>2</v>
      </c>
      <c r="D6" s="37">
        <v>45497</v>
      </c>
      <c r="E6" s="6"/>
      <c r="F6" s="7"/>
      <c r="G6" s="6"/>
      <c r="H6" s="6"/>
      <c r="I6" s="68" t="s">
        <v>4</v>
      </c>
      <c r="J6" s="68"/>
      <c r="K6" s="5" t="s">
        <v>2</v>
      </c>
      <c r="L6" s="20" t="s">
        <v>54</v>
      </c>
      <c r="M6" s="20"/>
      <c r="N6" s="20"/>
      <c r="O6" s="45"/>
      <c r="P6" s="20"/>
    </row>
    <row r="7" spans="1:22" ht="21" customHeight="1" x14ac:dyDescent="0.2">
      <c r="A7" s="68" t="s">
        <v>12</v>
      </c>
      <c r="B7" s="68"/>
      <c r="C7" s="5" t="s">
        <v>2</v>
      </c>
      <c r="D7" s="6" t="s">
        <v>61</v>
      </c>
      <c r="E7" s="6"/>
      <c r="F7" s="7"/>
      <c r="G7" s="6"/>
      <c r="H7" s="6"/>
      <c r="I7" s="68" t="s">
        <v>5</v>
      </c>
      <c r="J7" s="68"/>
      <c r="K7" s="5" t="s">
        <v>2</v>
      </c>
      <c r="L7" s="54"/>
      <c r="M7" s="46"/>
      <c r="N7" s="31"/>
      <c r="O7" s="47"/>
      <c r="P7" s="48"/>
    </row>
    <row r="8" spans="1:22" ht="21" customHeight="1" x14ac:dyDescent="0.25">
      <c r="A8" s="68" t="s">
        <v>13</v>
      </c>
      <c r="B8" s="68"/>
      <c r="C8" s="5" t="s">
        <v>2</v>
      </c>
      <c r="D8" s="44" t="s">
        <v>48</v>
      </c>
      <c r="E8" s="6"/>
      <c r="F8" s="7"/>
      <c r="G8" s="6"/>
      <c r="H8" s="6"/>
      <c r="I8" s="68" t="s">
        <v>6</v>
      </c>
      <c r="J8" s="68"/>
      <c r="K8" s="5" t="s">
        <v>2</v>
      </c>
      <c r="L8" s="20"/>
      <c r="M8" s="46"/>
      <c r="N8" s="31"/>
      <c r="O8" s="47"/>
      <c r="P8" s="48"/>
    </row>
    <row r="9" spans="1:22" ht="21" customHeight="1" x14ac:dyDescent="0.25">
      <c r="A9" s="68" t="s">
        <v>14</v>
      </c>
      <c r="B9" s="68"/>
      <c r="C9" s="5" t="s">
        <v>2</v>
      </c>
      <c r="D9" s="44" t="s">
        <v>49</v>
      </c>
      <c r="E9" s="6"/>
      <c r="F9" s="6"/>
      <c r="G9" s="6"/>
      <c r="H9" s="6"/>
      <c r="I9" s="68" t="s">
        <v>7</v>
      </c>
      <c r="J9" s="68"/>
      <c r="K9" s="5" t="s">
        <v>2</v>
      </c>
      <c r="L9" s="69" t="s">
        <v>51</v>
      </c>
      <c r="M9" s="70"/>
      <c r="N9" s="70"/>
      <c r="O9" s="70"/>
      <c r="P9" s="70"/>
    </row>
    <row r="10" spans="1:22" ht="21" customHeight="1" x14ac:dyDescent="0.25">
      <c r="A10" s="68" t="s">
        <v>15</v>
      </c>
      <c r="B10" s="68"/>
      <c r="C10" s="5" t="s">
        <v>2</v>
      </c>
      <c r="D10" s="44" t="s">
        <v>55</v>
      </c>
      <c r="E10" s="6"/>
      <c r="F10" s="6"/>
      <c r="G10" s="6"/>
      <c r="H10" s="6"/>
      <c r="I10" s="68" t="s">
        <v>8</v>
      </c>
      <c r="J10" s="68"/>
      <c r="K10" s="5" t="s">
        <v>2</v>
      </c>
      <c r="L10" s="20" t="s">
        <v>52</v>
      </c>
      <c r="M10" s="20"/>
      <c r="N10" s="49"/>
      <c r="O10" s="50"/>
      <c r="P10" s="2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0" t="s">
        <v>53</v>
      </c>
      <c r="M11" s="20"/>
      <c r="N11" s="20"/>
      <c r="O11" s="48"/>
      <c r="P11" s="20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1" t="s">
        <v>17</v>
      </c>
      <c r="D14" s="71"/>
      <c r="E14" s="71"/>
      <c r="F14" s="32" t="s">
        <v>0</v>
      </c>
      <c r="G14" s="32" t="s">
        <v>18</v>
      </c>
      <c r="H14" s="32" t="s">
        <v>22</v>
      </c>
      <c r="I14" s="71" t="s">
        <v>19</v>
      </c>
      <c r="J14" s="7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9">
        <v>1201341</v>
      </c>
      <c r="C15" s="57" t="s">
        <v>56</v>
      </c>
      <c r="D15" s="58"/>
      <c r="E15" s="59"/>
      <c r="F15" s="36" t="s">
        <v>46</v>
      </c>
      <c r="G15" s="16">
        <v>5.8500000000000002E-3</v>
      </c>
      <c r="H15" s="16">
        <v>2</v>
      </c>
      <c r="I15" s="60">
        <v>2.66</v>
      </c>
      <c r="J15" s="60"/>
      <c r="K15" s="40"/>
      <c r="L15" s="55"/>
      <c r="M15" s="43">
        <f>H15*(I15-K15)</f>
        <v>5.32</v>
      </c>
      <c r="N15" s="56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39">
        <f>A15+1</f>
        <v>2</v>
      </c>
      <c r="B16" s="39">
        <v>1200283</v>
      </c>
      <c r="C16" s="57" t="s">
        <v>57</v>
      </c>
      <c r="D16" s="58"/>
      <c r="E16" s="59"/>
      <c r="F16" s="39" t="s">
        <v>46</v>
      </c>
      <c r="G16" s="39">
        <v>6.9750000000000006E-2</v>
      </c>
      <c r="H16" s="39">
        <v>2</v>
      </c>
      <c r="I16" s="60">
        <v>11.27</v>
      </c>
      <c r="J16" s="60"/>
      <c r="K16" s="40"/>
      <c r="L16" s="55"/>
      <c r="M16" s="52">
        <f>H16*(I16-K16)</f>
        <v>22.54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42.75" customHeight="1" x14ac:dyDescent="0.25">
      <c r="A17" s="39">
        <f>A16+1</f>
        <v>3</v>
      </c>
      <c r="B17" s="39">
        <v>1243722</v>
      </c>
      <c r="C17" s="57" t="s">
        <v>58</v>
      </c>
      <c r="D17" s="58"/>
      <c r="E17" s="59"/>
      <c r="F17" s="39" t="s">
        <v>46</v>
      </c>
      <c r="G17" s="39">
        <v>4.9500000000000002E-2</v>
      </c>
      <c r="H17" s="39">
        <v>1</v>
      </c>
      <c r="I17" s="60">
        <v>32.06</v>
      </c>
      <c r="J17" s="60"/>
      <c r="K17" s="40"/>
      <c r="L17" s="55"/>
      <c r="M17" s="53">
        <f t="shared" ref="M17:M19" si="0">H17*(I17-K17)</f>
        <v>32.06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42.75" customHeight="1" x14ac:dyDescent="0.25">
      <c r="A18" s="39">
        <f>A17+1</f>
        <v>4</v>
      </c>
      <c r="B18" s="39">
        <v>1243718</v>
      </c>
      <c r="C18" s="57" t="s">
        <v>59</v>
      </c>
      <c r="D18" s="58"/>
      <c r="E18" s="59"/>
      <c r="F18" s="39" t="s">
        <v>46</v>
      </c>
      <c r="G18" s="39">
        <v>0.05</v>
      </c>
      <c r="H18" s="39">
        <v>1</v>
      </c>
      <c r="I18" s="60">
        <v>32.06</v>
      </c>
      <c r="J18" s="60"/>
      <c r="K18" s="40"/>
      <c r="L18" s="55"/>
      <c r="M18" s="53">
        <f t="shared" si="0"/>
        <v>32.06</v>
      </c>
      <c r="N18" s="13"/>
      <c r="O18" s="14"/>
      <c r="P18" s="13"/>
      <c r="Q18" s="13"/>
      <c r="R18" s="13"/>
      <c r="S18" s="13"/>
      <c r="T18" s="13"/>
      <c r="U18" s="13"/>
      <c r="V18" s="13"/>
    </row>
    <row r="19" spans="1:22" s="15" customFormat="1" ht="42.75" customHeight="1" x14ac:dyDescent="0.25">
      <c r="A19" s="39">
        <f>A18+1</f>
        <v>5</v>
      </c>
      <c r="B19" s="39">
        <v>1200466</v>
      </c>
      <c r="C19" s="57" t="s">
        <v>60</v>
      </c>
      <c r="D19" s="58"/>
      <c r="E19" s="59"/>
      <c r="F19" s="39" t="s">
        <v>46</v>
      </c>
      <c r="G19" s="39">
        <v>0.54315000000000002</v>
      </c>
      <c r="H19" s="39">
        <v>1</v>
      </c>
      <c r="I19" s="60">
        <v>28.77</v>
      </c>
      <c r="J19" s="60"/>
      <c r="K19" s="40"/>
      <c r="L19" s="55"/>
      <c r="M19" s="53">
        <f t="shared" si="0"/>
        <v>28.77</v>
      </c>
      <c r="N19" s="13"/>
      <c r="O19" s="14"/>
      <c r="P19" s="13"/>
      <c r="Q19" s="13"/>
      <c r="R19" s="13"/>
      <c r="S19" s="13"/>
      <c r="T19" s="13"/>
      <c r="U19" s="13"/>
      <c r="V19" s="13"/>
    </row>
    <row r="20" spans="1:22" s="17" customFormat="1" ht="24" customHeight="1" x14ac:dyDescent="0.25">
      <c r="K20" s="65" t="s">
        <v>34</v>
      </c>
      <c r="L20" s="65"/>
      <c r="M20" s="41">
        <f>M15+M16+M17+M18+M19</f>
        <v>120.75</v>
      </c>
      <c r="N20" s="42"/>
      <c r="P20" s="18"/>
    </row>
    <row r="21" spans="1:22" s="12" customFormat="1" ht="24" customHeight="1" x14ac:dyDescent="0.2">
      <c r="B21" s="17"/>
      <c r="C21" s="17"/>
      <c r="D21" s="19"/>
      <c r="J21" s="17"/>
      <c r="K21" s="66" t="s">
        <v>33</v>
      </c>
      <c r="L21" s="66"/>
      <c r="M21" s="15">
        <v>0</v>
      </c>
    </row>
    <row r="22" spans="1:22" s="12" customFormat="1" ht="24" customHeight="1" x14ac:dyDescent="0.2">
      <c r="B22" s="17"/>
      <c r="C22" s="17"/>
      <c r="D22" s="17"/>
      <c r="J22" s="21"/>
      <c r="K22" s="67" t="s">
        <v>28</v>
      </c>
      <c r="L22" s="67"/>
      <c r="M22" s="41">
        <f>M20</f>
        <v>120.75</v>
      </c>
      <c r="O22" s="22"/>
    </row>
    <row r="23" spans="1:22" s="12" customFormat="1" ht="23.25" customHeight="1" x14ac:dyDescent="0.2">
      <c r="B23" s="34" t="s">
        <v>24</v>
      </c>
      <c r="C23" s="23" t="s">
        <v>2</v>
      </c>
      <c r="D23" s="17" t="s">
        <v>47</v>
      </c>
      <c r="J23" s="17"/>
      <c r="K23" s="17"/>
      <c r="L23" s="18"/>
      <c r="M23" s="18"/>
      <c r="O23" s="24"/>
    </row>
    <row r="24" spans="1:22" s="12" customFormat="1" ht="23.25" customHeight="1" x14ac:dyDescent="0.2">
      <c r="B24" s="34" t="s">
        <v>25</v>
      </c>
      <c r="C24" s="23" t="s">
        <v>2</v>
      </c>
      <c r="D24" s="25">
        <f>D6+14</f>
        <v>45511</v>
      </c>
      <c r="J24" s="17"/>
      <c r="K24" s="17"/>
      <c r="L24" s="18"/>
      <c r="M24" s="18"/>
      <c r="O24" s="26"/>
    </row>
    <row r="25" spans="1:22" s="12" customFormat="1" ht="23.25" customHeight="1" x14ac:dyDescent="0.2">
      <c r="B25" s="34" t="s">
        <v>26</v>
      </c>
      <c r="C25" s="23" t="s">
        <v>2</v>
      </c>
      <c r="D25" s="27">
        <v>1</v>
      </c>
      <c r="J25" s="17"/>
      <c r="K25" s="17"/>
      <c r="L25" s="18"/>
      <c r="M25" s="18"/>
    </row>
    <row r="26" spans="1:22" s="12" customFormat="1" ht="23.25" customHeight="1" x14ac:dyDescent="0.2">
      <c r="B26" s="34" t="s">
        <v>27</v>
      </c>
      <c r="C26" s="23" t="s">
        <v>2</v>
      </c>
      <c r="D26" s="51" t="s">
        <v>63</v>
      </c>
    </row>
    <row r="27" spans="1:22" s="12" customFormat="1" ht="23.25" customHeight="1" x14ac:dyDescent="0.2">
      <c r="D27" s="17"/>
    </row>
    <row r="28" spans="1:22" x14ac:dyDescent="0.2">
      <c r="B28" s="28"/>
      <c r="C28" s="28"/>
      <c r="D28" s="28"/>
      <c r="E28" s="28"/>
      <c r="F28" s="28"/>
      <c r="G28" s="28"/>
      <c r="H28" s="28"/>
      <c r="I28" s="28"/>
      <c r="J28" s="28"/>
      <c r="K28" s="28"/>
      <c r="M28" s="28"/>
    </row>
    <row r="29" spans="1:22" s="2" customFormat="1" ht="24" customHeight="1" x14ac:dyDescent="0.25">
      <c r="A29" s="64" t="s">
        <v>29</v>
      </c>
      <c r="B29" s="64"/>
      <c r="C29" s="64"/>
      <c r="D29" s="64" t="s">
        <v>30</v>
      </c>
      <c r="E29" s="64"/>
      <c r="F29" s="64" t="s">
        <v>31</v>
      </c>
      <c r="G29" s="64"/>
      <c r="H29" s="64"/>
      <c r="I29" s="64" t="s">
        <v>32</v>
      </c>
      <c r="J29" s="64"/>
      <c r="K29" s="64"/>
      <c r="L29" s="64" t="s">
        <v>30</v>
      </c>
      <c r="M29" s="64"/>
    </row>
    <row r="30" spans="1:22" ht="15" customHeight="1" x14ac:dyDescent="0.2">
      <c r="B30" s="15"/>
      <c r="C30" s="15"/>
      <c r="D30" s="29"/>
      <c r="F30" s="17"/>
      <c r="H30" s="20"/>
      <c r="I30" s="20"/>
      <c r="J30" s="20"/>
      <c r="K30" s="20"/>
      <c r="L30" s="15"/>
      <c r="M30" s="15"/>
    </row>
    <row r="31" spans="1:22" ht="24" customHeight="1" x14ac:dyDescent="0.2">
      <c r="A31" s="62" t="s">
        <v>40</v>
      </c>
      <c r="B31" s="62"/>
      <c r="C31" s="63" t="s">
        <v>40</v>
      </c>
      <c r="D31" s="63"/>
      <c r="E31" s="30"/>
      <c r="F31" s="62" t="s">
        <v>40</v>
      </c>
      <c r="G31" s="62"/>
      <c r="H31" s="31"/>
      <c r="I31" s="31"/>
      <c r="J31" s="62" t="s">
        <v>40</v>
      </c>
      <c r="K31" s="62"/>
      <c r="L31" s="62" t="s">
        <v>41</v>
      </c>
      <c r="M31" s="62"/>
    </row>
    <row r="32" spans="1:22" ht="24" customHeight="1" x14ac:dyDescent="0.25">
      <c r="A32" s="62" t="s">
        <v>42</v>
      </c>
      <c r="B32" s="62"/>
      <c r="C32" s="63" t="s">
        <v>42</v>
      </c>
      <c r="D32" s="63"/>
      <c r="E32" s="2"/>
      <c r="F32" s="62" t="s">
        <v>42</v>
      </c>
      <c r="G32" s="62"/>
      <c r="H32" s="2"/>
      <c r="I32" s="2"/>
      <c r="J32" s="62" t="s">
        <v>42</v>
      </c>
      <c r="K32" s="62"/>
      <c r="L32" s="62" t="s">
        <v>43</v>
      </c>
      <c r="M32" s="62"/>
    </row>
    <row r="33" spans="1:13" ht="29.25" customHeight="1" x14ac:dyDescent="0.25">
      <c r="A33" s="61" t="s">
        <v>37</v>
      </c>
      <c r="B33" s="61"/>
      <c r="C33" s="35"/>
      <c r="D33" s="74" t="s">
        <v>45</v>
      </c>
      <c r="E33" s="74"/>
      <c r="F33" s="61" t="s">
        <v>35</v>
      </c>
      <c r="G33" s="61"/>
      <c r="H33" s="61"/>
      <c r="I33" s="61" t="s">
        <v>1</v>
      </c>
      <c r="J33" s="61"/>
      <c r="K33" s="61"/>
      <c r="L33" s="61" t="s">
        <v>36</v>
      </c>
      <c r="M33" s="61"/>
    </row>
    <row r="34" spans="1:13" ht="18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61" t="s">
        <v>38</v>
      </c>
      <c r="M34" s="61"/>
    </row>
    <row r="36" spans="1:13" ht="15.75" x14ac:dyDescent="0.2">
      <c r="L36" s="73" t="s">
        <v>39</v>
      </c>
      <c r="M36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1">
    <mergeCell ref="L36:M36"/>
    <mergeCell ref="L31:M31"/>
    <mergeCell ref="L32:M32"/>
    <mergeCell ref="D33:E33"/>
    <mergeCell ref="F33:H33"/>
    <mergeCell ref="I33:K33"/>
    <mergeCell ref="L34:M34"/>
    <mergeCell ref="L33:M33"/>
    <mergeCell ref="J31:K31"/>
    <mergeCell ref="J32:K32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9:E29"/>
    <mergeCell ref="A29:C29"/>
    <mergeCell ref="F29:H29"/>
    <mergeCell ref="C14:E14"/>
    <mergeCell ref="C15:E15"/>
    <mergeCell ref="A9:B9"/>
    <mergeCell ref="A10:B10"/>
    <mergeCell ref="I10:J10"/>
    <mergeCell ref="I15:J15"/>
    <mergeCell ref="C16:E16"/>
    <mergeCell ref="I16:J16"/>
    <mergeCell ref="C17:E17"/>
    <mergeCell ref="I17:J17"/>
    <mergeCell ref="L29:M29"/>
    <mergeCell ref="K20:L20"/>
    <mergeCell ref="K21:L21"/>
    <mergeCell ref="K22:L22"/>
    <mergeCell ref="I29:K29"/>
    <mergeCell ref="C18:E18"/>
    <mergeCell ref="I18:J18"/>
    <mergeCell ref="C19:E19"/>
    <mergeCell ref="I19:J19"/>
    <mergeCell ref="A33:B33"/>
    <mergeCell ref="A31:B31"/>
    <mergeCell ref="A32:B32"/>
    <mergeCell ref="C31:D31"/>
    <mergeCell ref="C32:D32"/>
    <mergeCell ref="F31:G31"/>
    <mergeCell ref="F32:G32"/>
  </mergeCells>
  <hyperlinks>
    <hyperlink ref="L9" r:id="rId1"/>
  </hyperlinks>
  <pageMargins left="0.14000000000000001" right="0.13" top="0.46" bottom="0.5" header="0.3" footer="0.3"/>
  <pageSetup paperSize="9" scale="65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2024-07-27T14:04:55Z</cp:lastPrinted>
  <dcterms:created xsi:type="dcterms:W3CDTF">2020-08-05T08:48:56Z</dcterms:created>
  <dcterms:modified xsi:type="dcterms:W3CDTF">2024-07-27T14:07:41Z</dcterms:modified>
</cp:coreProperties>
</file>