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New folder\"/>
    </mc:Choice>
  </mc:AlternateContent>
  <bookViews>
    <workbookView showHorizontalScroll="0" showVerticalScroll="0" showSheetTabs="0" xWindow="0" yWindow="0" windowWidth="20490" windowHeight="6255" activeTab="1"/>
  </bookViews>
  <sheets>
    <sheet name="Chart1" sheetId="2" r:id="rId1"/>
    <sheet name="02" sheetId="1" r:id="rId2"/>
  </sheets>
  <definedNames>
    <definedName name="_xlnm.Print_Area" localSheetId="1">'02'!$A$1:$O$24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M10" i="1"/>
  <c r="O10" i="1"/>
  <c r="I5" i="1" l="1"/>
  <c r="I10" i="1" l="1"/>
  <c r="G10" i="1" l="1"/>
</calcChain>
</file>

<file path=xl/sharedStrings.xml><?xml version="1.0" encoding="utf-8"?>
<sst xmlns="http://schemas.openxmlformats.org/spreadsheetml/2006/main" count="34" uniqueCount="26">
  <si>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</si>
  <si>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</si>
  <si>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</si>
  <si>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</si>
  <si>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</si>
  <si>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</si>
  <si>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</si>
  <si>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</si>
  <si>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</si>
  <si>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</si>
  <si>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</si>
  <si>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</si>
  <si>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</si>
  <si>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</si>
  <si>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</si>
  <si>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 xml:space="preserve">no stock </t>
  </si>
  <si>
    <t>USD</t>
  </si>
  <si>
    <t>Volvo</t>
  </si>
  <si>
    <t>Gasket, Turbo</t>
  </si>
  <si>
    <t xml:space="preserve"> TWD1645GE</t>
  </si>
  <si>
    <t xml:space="preserve"> Valvoline Long Life Coolant RTU SING 18L</t>
  </si>
  <si>
    <t xml:space="preserve">Valvoline </t>
  </si>
  <si>
    <r>
      <t xml:space="preserve">
BU Name         :   PG BU
Proposal No.    :  PG BU-LOCAL-ORD-068
Proposal Date  :   3.7.2025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SDG customer East Star and Warranty Machine 
</t>
    </r>
  </si>
  <si>
    <r>
      <t xml:space="preserve">               Supplier - A 
Name  - CE 1 BU / MAC BU 
Contact No- 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</si>
  <si>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 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</si>
  <si>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 For SDG customer East Star and Warranty Machine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</si>
</sst>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</xf>
    <xf numFmtId="3" fontId="2" fillId="0" borderId="3" xfId="0" applyNumberFormat="1" applyFont="1" applyBorder="1" applyAlignment="1" applyProtection="1">
      <alignment vertical="center"/>
      <protection locked="0"/>
    </xf>
    <xf numFmtId="3" fontId="2" fillId="0" borderId="3" xfId="0" applyNumberFormat="1" applyFont="1" applyBorder="1" applyAlignment="1" applyProtection="1">
      <alignment vertical="center" wrapText="1"/>
      <protection locked="0"/>
    </xf>
    <xf numFmtId="1" fontId="2" fillId="0" borderId="3" xfId="0" applyNumberFormat="1" applyFont="1" applyBorder="1" applyAlignment="1" applyProtection="1">
      <alignment vertical="center"/>
      <protection locked="0"/>
    </xf>
    <xf numFmtId="1" fontId="2" fillId="0" borderId="3" xfId="0" applyNumberFormat="1" applyFont="1" applyBorder="1" applyAlignment="1" applyProtection="1">
      <alignment vertical="center" wrapText="1"/>
      <protection locked="0"/>
    </xf>
    <xf numFmtId="4" fontId="2" fillId="0" borderId="3" xfId="0" applyNumberFormat="1" applyFont="1" applyBorder="1" applyAlignment="1" applyProtection="1">
      <alignment vertical="center"/>
      <protection locked="0"/>
    </xf>
    <xf numFmtId="164" fontId="2" fillId="0" borderId="1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'02'!$C$3:$O$9</c:f>
              <c:multiLvlStrCache>
                <c:ptCount val="13"/>
                <c:lvl>
                  <c:pt idx="0">
                    <c:v>Valvoline </c:v>
                  </c:pt>
                  <c:pt idx="2">
                    <c:v> Valvoline Long Life Coolant RTU SING 18L</c:v>
                  </c:pt>
                  <c:pt idx="3">
                    <c:v>881285</c:v>
                  </c:pt>
                  <c:pt idx="4">
                    <c:v>30</c:v>
                  </c:pt>
                  <c:pt idx="5">
                    <c:v>65</c:v>
                  </c:pt>
                  <c:pt idx="6">
                    <c:v>1,950.00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Volvo</c:v>
                  </c:pt>
                  <c:pt idx="1">
                    <c:v> TWD1645GE</c:v>
                  </c:pt>
                  <c:pt idx="2">
                    <c:v>Gasket, Turbo</c:v>
                  </c:pt>
                  <c:pt idx="3">
                    <c:v>20784537</c:v>
                  </c:pt>
                  <c:pt idx="4">
                    <c:v>4</c:v>
                  </c:pt>
                  <c:pt idx="5">
                    <c:v>9.48</c:v>
                  </c:pt>
                  <c:pt idx="6">
                    <c:v>37.92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 1 BU / MAC BU 
Contact No- 
Address -
…………………………………</c:v>
                  </c:pt>
                  <c:pt idx="7">
                    <c:v>                Supplier - B
Name - Multipart  
Contact No.…………………..
Address ………………………
…………………………………</c:v>
                  </c:pt>
                  <c:pt idx="10">
                    <c:v>                Supplier - C 
Name - 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'02'!$B$10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'02'!$C$3:$O$9</c:f>
              <c:multiLvlStrCache>
                <c:ptCount val="13"/>
                <c:lvl>
                  <c:pt idx="0">
                    <c:v>Valvoline </c:v>
                  </c:pt>
                  <c:pt idx="2">
                    <c:v> Valvoline Long Life Coolant RTU SING 18L</c:v>
                  </c:pt>
                  <c:pt idx="3">
                    <c:v>881285</c:v>
                  </c:pt>
                  <c:pt idx="4">
                    <c:v>30</c:v>
                  </c:pt>
                  <c:pt idx="5">
                    <c:v>65</c:v>
                  </c:pt>
                  <c:pt idx="6">
                    <c:v>1,950.00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Volvo</c:v>
                  </c:pt>
                  <c:pt idx="1">
                    <c:v> TWD1645GE</c:v>
                  </c:pt>
                  <c:pt idx="2">
                    <c:v>Gasket, Turbo</c:v>
                  </c:pt>
                  <c:pt idx="3">
                    <c:v>20784537</c:v>
                  </c:pt>
                  <c:pt idx="4">
                    <c:v>4</c:v>
                  </c:pt>
                  <c:pt idx="5">
                    <c:v>9.48</c:v>
                  </c:pt>
                  <c:pt idx="6">
                    <c:v>37.92</c:v>
                  </c:pt>
                  <c:pt idx="11">
                    <c:v>no stock</c:v>
                  </c:pt>
                  <c:pt idx="12">
                    <c:v>no stock 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 1 BU / MAC BU 
Contact No- 
Address -
…………………………………</c:v>
                  </c:pt>
                  <c:pt idx="7">
                    <c:v>                Supplier - B
Name - Multipart  
Contact No.…………………..
Address ………………………
…………………………………</c:v>
                  </c:pt>
                  <c:pt idx="10">
                    <c:v>                Supplier - C 
Name - 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'02'!$C$10:$O$10</c:f>
              <c:numCache>
                <c:formatCode>General</c:formatCode>
                <c:ptCount val="13"/>
                <c:pt idx="4">
                  <c:v>34</c:v>
                </c:pt>
                <c:pt idx="5" formatCode="#,##0.0000">
                  <c:v>0</c:v>
                </c:pt>
                <c:pt idx="6" formatCode="#,##0.00">
                  <c:v>1987.92</c:v>
                </c:pt>
                <c:pt idx="10" formatCode="#,##0">
                  <c:v>0</c:v>
                </c:pt>
                <c:pt idx="12" formatCode="#,##0.0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3811936"/>
        <c:axId val="303511080"/>
      </c:barChart>
      <c:catAx>
        <c:axId val="303811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511080"/>
        <c:crosses val="autoZero"/>
        <c:auto val="1"/>
        <c:lblAlgn val="ctr"/>
        <c:lblOffset val="100"/>
        <c:noMultiLvlLbl val="0"/>
      </c:catAx>
      <c:valAx>
        <c:axId val="303511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3811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13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13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13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28575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A4" zoomScaleNormal="100" workbookViewId="0">
      <selection activeCell="K8" sqref="K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4" width="14.42578125" style="6" customWidth="1"/>
    <col min="5" max="5" width="16.140625" style="6" customWidth="1"/>
    <col min="6" max="6" width="21" style="6" customWidth="1"/>
    <col min="7" max="7" width="6.85546875" style="6" customWidth="1"/>
    <col min="8" max="8" width="12.5703125" style="6" customWidth="1"/>
    <col min="9" max="9" width="11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0" t="s">
        <v>7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2:15" ht="12.75" customHeight="1" x14ac:dyDescent="0.25">
      <c r="B2" s="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spans="2:15" ht="144" customHeight="1" thickBot="1" x14ac:dyDescent="0.3">
      <c r="B3" s="28" t="s">
        <v>22</v>
      </c>
      <c r="C3" s="28"/>
      <c r="D3" s="28"/>
      <c r="E3" s="28"/>
      <c r="G3" s="28" t="s">
        <v>23</v>
      </c>
      <c r="H3" s="28"/>
      <c r="I3" s="28"/>
      <c r="J3" s="28" t="s">
        <v>13</v>
      </c>
      <c r="K3" s="28"/>
      <c r="L3" s="28"/>
      <c r="M3" s="28" t="s">
        <v>24</v>
      </c>
      <c r="N3" s="28"/>
      <c r="O3" s="28"/>
    </row>
    <row r="4" spans="2:15" s="8" customFormat="1" ht="27.75" customHeight="1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13">
        <v>1</v>
      </c>
      <c r="C5" s="13" t="s">
        <v>17</v>
      </c>
      <c r="D5" s="14" t="s">
        <v>19</v>
      </c>
      <c r="E5" s="14" t="s">
        <v>18</v>
      </c>
      <c r="F5" s="16">
        <v>20784537</v>
      </c>
      <c r="G5" s="13">
        <v>4</v>
      </c>
      <c r="H5" s="17">
        <v>9.48</v>
      </c>
      <c r="I5" s="17">
        <f>H5*G5</f>
        <v>37.92</v>
      </c>
      <c r="J5" s="13"/>
      <c r="K5" s="13"/>
      <c r="L5" s="13"/>
      <c r="M5" s="13"/>
      <c r="N5" s="17" t="s">
        <v>14</v>
      </c>
      <c r="O5" s="17" t="s">
        <v>15</v>
      </c>
    </row>
    <row r="6" spans="2:15" ht="28.5" customHeight="1" thickBot="1" x14ac:dyDescent="0.3">
      <c r="B6" s="13">
        <v>2</v>
      </c>
      <c r="C6" s="13" t="s">
        <v>21</v>
      </c>
      <c r="D6" s="14"/>
      <c r="E6" s="14" t="s">
        <v>20</v>
      </c>
      <c r="F6" s="16">
        <v>881285</v>
      </c>
      <c r="G6" s="13">
        <v>30</v>
      </c>
      <c r="H6" s="13">
        <v>65</v>
      </c>
      <c r="I6" s="17">
        <f>H6*G6</f>
        <v>1950</v>
      </c>
      <c r="J6" s="13"/>
      <c r="K6" s="13"/>
      <c r="L6" s="13"/>
      <c r="M6" s="13"/>
      <c r="N6" s="17" t="s">
        <v>14</v>
      </c>
      <c r="O6" s="17" t="s">
        <v>15</v>
      </c>
    </row>
    <row r="7" spans="2:15" ht="28.5" customHeight="1" thickBot="1" x14ac:dyDescent="0.3">
      <c r="B7" s="13">
        <v>3</v>
      </c>
      <c r="C7" s="13"/>
      <c r="D7" s="14"/>
      <c r="E7" s="13"/>
      <c r="F7" s="15"/>
      <c r="G7" s="13"/>
      <c r="H7" s="17"/>
      <c r="I7" s="17"/>
      <c r="J7" s="13"/>
      <c r="K7" s="13"/>
      <c r="L7" s="13"/>
      <c r="M7" s="13"/>
      <c r="N7" s="13"/>
      <c r="O7" s="13"/>
    </row>
    <row r="8" spans="2:15" ht="28.5" customHeight="1" thickBot="1" x14ac:dyDescent="0.3">
      <c r="B8" s="13">
        <v>4</v>
      </c>
      <c r="C8" s="13"/>
      <c r="D8" s="14"/>
      <c r="E8" s="13"/>
      <c r="F8" s="15"/>
      <c r="G8" s="13"/>
      <c r="H8" s="17"/>
      <c r="I8" s="17"/>
      <c r="J8" s="13"/>
      <c r="K8" s="13"/>
      <c r="L8" s="13"/>
      <c r="M8" s="13"/>
      <c r="N8" s="13"/>
      <c r="O8" s="13"/>
    </row>
    <row r="9" spans="2:15" ht="28.5" customHeight="1" thickBot="1" x14ac:dyDescent="0.3">
      <c r="B9" s="13">
        <v>5</v>
      </c>
      <c r="C9" s="13"/>
      <c r="D9" s="13"/>
      <c r="E9" s="13"/>
      <c r="F9" s="15"/>
      <c r="G9" s="13"/>
      <c r="H9" s="17"/>
      <c r="I9" s="17"/>
      <c r="J9" s="13"/>
      <c r="K9" s="13"/>
      <c r="L9" s="13"/>
      <c r="M9" s="13"/>
      <c r="N9" s="13"/>
      <c r="O9" s="13"/>
    </row>
    <row r="10" spans="2:15" ht="28.5" customHeight="1" thickBot="1" x14ac:dyDescent="0.3">
      <c r="B10" s="12" t="s">
        <v>5</v>
      </c>
      <c r="C10" s="12"/>
      <c r="D10" s="12"/>
      <c r="E10" s="12"/>
      <c r="F10" s="12"/>
      <c r="G10" s="9">
        <f>SUM(G5:G9)</f>
        <v>34</v>
      </c>
      <c r="H10" s="18" t="s">
        <v>16</v>
      </c>
      <c r="I10" s="17">
        <f>SUM(I5:I6)</f>
        <v>1987.92</v>
      </c>
      <c r="J10" s="9"/>
      <c r="K10" s="13"/>
      <c r="L10" s="13"/>
      <c r="M10" s="13">
        <f>M6</f>
        <v>0</v>
      </c>
      <c r="N10" s="13"/>
      <c r="O10" s="17" t="str">
        <f>O6</f>
        <v xml:space="preserve">no stock </v>
      </c>
    </row>
    <row r="11" spans="2:15" ht="10.5" customHeight="1" thickBot="1" x14ac:dyDescent="0.3">
      <c r="B11" s="10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4"/>
    </row>
    <row r="12" spans="2:15" ht="18.75" customHeight="1" thickBot="1" x14ac:dyDescent="0.3">
      <c r="B12" s="29" t="s">
        <v>10</v>
      </c>
      <c r="C12" s="30"/>
      <c r="D12" s="31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3"/>
    </row>
    <row r="13" spans="2:15" ht="42" customHeight="1" thickBot="1" x14ac:dyDescent="0.3">
      <c r="B13" s="25" t="s">
        <v>6</v>
      </c>
      <c r="C13" s="26"/>
      <c r="D13" s="21" t="s">
        <v>25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2"/>
    </row>
    <row r="14" spans="2:15" ht="15.75" customHeight="1" x14ac:dyDescent="0.25"/>
    <row r="15" spans="2:15" ht="12.75" customHeight="1" x14ac:dyDescent="0.25"/>
    <row r="16" spans="2:15" ht="10.5" customHeight="1" x14ac:dyDescent="0.25"/>
    <row r="17" spans="11:15" ht="12.75" customHeight="1" x14ac:dyDescent="0.25"/>
    <row r="18" spans="11:15" ht="15" customHeight="1" x14ac:dyDescent="0.25"/>
    <row r="19" spans="11:15" ht="15" customHeight="1" x14ac:dyDescent="0.25"/>
    <row r="20" spans="11:15" ht="12.75" customHeight="1" x14ac:dyDescent="0.25"/>
    <row r="21" spans="11:15" ht="15" customHeight="1" x14ac:dyDescent="0.25"/>
    <row r="22" spans="11:15" ht="11.25" customHeight="1" x14ac:dyDescent="0.25"/>
    <row r="23" spans="11:15" ht="21" customHeight="1" x14ac:dyDescent="0.25"/>
    <row r="24" spans="11:15" ht="24" customHeight="1" x14ac:dyDescent="0.25">
      <c r="K24" s="11"/>
      <c r="M24" s="19" t="s">
        <v>11</v>
      </c>
      <c r="N24" s="19"/>
      <c r="O24" s="19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4:O24"/>
    <mergeCell ref="B1:O1"/>
    <mergeCell ref="D13:O13"/>
    <mergeCell ref="C11:O11"/>
    <mergeCell ref="B13:C13"/>
    <mergeCell ref="C2:O2"/>
    <mergeCell ref="G3:I3"/>
    <mergeCell ref="J3:L3"/>
    <mergeCell ref="M3:O3"/>
    <mergeCell ref="B3:E3"/>
    <mergeCell ref="B12:C12"/>
    <mergeCell ref="D12:O12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2025-07-03T03:19:03Z</cp:lastPrinted>
  <dcterms:created xsi:type="dcterms:W3CDTF">2022-12-26T07:39:48Z</dcterms:created>
  <dcterms:modified xsi:type="dcterms:W3CDTF">2025-07-03T03:19:31Z</dcterms:modified>
</cp:coreProperties>
</file>