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340" windowHeight="7680" tabRatio="602" activeTab="2"/>
  </bookViews>
  <sheets>
    <sheet name="200-2023080183" sheetId="1" r:id="rId1"/>
    <sheet name="Component Repair Recommen" sheetId="3" r:id="rId2"/>
    <sheet name="200-2023080183 (Quo)" sheetId="4" r:id="rId3"/>
    <sheet name="Component Repair Recommendation" sheetId="2" state="hidden" r:id="rId4"/>
  </sheets>
  <definedNames>
    <definedName name="_xlnm._FilterDatabase" localSheetId="0" hidden="1">'200-2023080183'!$A$11:$H$33</definedName>
    <definedName name="_xlnm._FilterDatabase" localSheetId="2" hidden="1">'200-2023080183 (Quo)'!$A$11:$O$36</definedName>
  </definedNames>
  <calcPr calcId="152511"/>
  <fileRecoveryPr autoRecover="0"/>
</workbook>
</file>

<file path=xl/calcChain.xml><?xml version="1.0" encoding="utf-8"?>
<calcChain xmlns="http://schemas.openxmlformats.org/spreadsheetml/2006/main">
  <c r="J17" i="4" l="1"/>
  <c r="J19" i="4"/>
  <c r="J20" i="4"/>
  <c r="J23" i="4"/>
  <c r="J24" i="4"/>
  <c r="J25" i="4"/>
  <c r="J26" i="4"/>
  <c r="J27" i="4"/>
  <c r="J28" i="4"/>
  <c r="J29" i="4"/>
  <c r="J30" i="4"/>
  <c r="J31" i="4"/>
  <c r="J32" i="4"/>
  <c r="J33" i="4"/>
  <c r="J22" i="4"/>
  <c r="J21" i="4"/>
  <c r="J18" i="4"/>
  <c r="J16" i="4"/>
  <c r="J15" i="4"/>
  <c r="J13" i="4"/>
  <c r="J12" i="4"/>
  <c r="J14" i="4"/>
  <c r="J34" i="4" l="1"/>
</calcChain>
</file>

<file path=xl/sharedStrings.xml><?xml version="1.0" encoding="utf-8"?>
<sst xmlns="http://schemas.openxmlformats.org/spreadsheetml/2006/main" count="259" uniqueCount="84">
  <si>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</si>
  <si>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</si>
  <si>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</si>
  <si>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</si>
  <si>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</si>
  <si>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</si>
  <si>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</si>
  <si>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</si>
  <si>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</si>
  <si>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</si>
  <si>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</si>
  <si>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</si>
  <si>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</si>
  <si>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</si>
  <si>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</si>
  <si>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</si>
  <si>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</si>
  <si>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</si>
  <si>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</si>
  <si>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</si>
  <si>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</si>
  <si>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</si>
  <si>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</si>
  <si>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</si>
  <si>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</si>
  <si>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</si>
  <si>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</si>
  <si>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</si>
  <si>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</si>
  <si>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</si>
  <si>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Screw</t>
  </si>
  <si>
    <t>Bolt</t>
  </si>
  <si>
    <t>-</t>
  </si>
  <si>
    <t>With Sample</t>
  </si>
  <si>
    <t>200-2023080183</t>
  </si>
  <si>
    <t>SE290</t>
  </si>
  <si>
    <t>000025</t>
  </si>
  <si>
    <t>Final Drive (Left)</t>
  </si>
  <si>
    <t>Sealing Kit</t>
  </si>
  <si>
    <t>Shaft Ball</t>
  </si>
  <si>
    <t>Friction Plate</t>
  </si>
  <si>
    <t>Counter balance</t>
  </si>
  <si>
    <t>Plug</t>
  </si>
  <si>
    <t>low hight speed</t>
  </si>
  <si>
    <t>Floating seal</t>
  </si>
  <si>
    <t>Bearing</t>
  </si>
  <si>
    <t>cover bolt</t>
  </si>
  <si>
    <t>cover plug</t>
  </si>
  <si>
    <t>ring gear</t>
  </si>
  <si>
    <t xml:space="preserve">Spricket </t>
  </si>
  <si>
    <t>First stage</t>
  </si>
  <si>
    <t>Pin</t>
  </si>
  <si>
    <t>second stage</t>
  </si>
  <si>
    <t>Thrid stage</t>
  </si>
  <si>
    <t>Carrier</t>
  </si>
  <si>
    <t>third stage</t>
  </si>
  <si>
    <t>Spring Pin</t>
  </si>
  <si>
    <t>Nut</t>
  </si>
  <si>
    <t xml:space="preserve">adjust </t>
  </si>
  <si>
    <t>Note; Rotor and Valve plate wear a little. All planetary gear are rusting too much.</t>
  </si>
  <si>
    <t>Shaft</t>
  </si>
  <si>
    <t>Shaft Seal seat need to repair</t>
  </si>
  <si>
    <t xml:space="preserve">Sprocket </t>
  </si>
  <si>
    <t>Unit Price(USD)</t>
  </si>
  <si>
    <t>Total Price(USD)</t>
  </si>
  <si>
    <t>Brand</t>
  </si>
  <si>
    <t>Stock Status</t>
  </si>
  <si>
    <t>Ex Stock in Multipart</t>
  </si>
  <si>
    <t>Local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</si>
  <si>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</si>
  <si>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</si>
  <si>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</si>
  <si>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</si>
  <si>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</si>
  <si>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</si>
  <si>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Delivery period    : 7 to 14 working days by air and 2 months by landed after production time  .</t>
  </si>
  <si>
    <t>Price validity        : 30 days after quotation.</t>
  </si>
  <si>
    <t>Stock validity       : subject to prior sale.</t>
  </si>
  <si>
    <r>
      <t xml:space="preserve">Delivery Note       : </t>
    </r>
    <r>
      <rPr>
        <sz val="11"/>
        <color rgb="FFFF0000"/>
        <rFont val="Calibri"/>
        <family val="2"/>
        <scheme val="minor"/>
      </rPr>
      <t>Delivery lead time is base on freight schedule of government law and condition.</t>
    </r>
  </si>
  <si>
    <t>China</t>
  </si>
  <si>
    <t>Foerign</t>
  </si>
  <si>
    <t>HYD</t>
  </si>
  <si>
    <t>HASH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</si>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</sst>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7" fillId="0" borderId="0" xfId="0" applyFont="1" applyAlignment="1">
      <alignment horizontal="center"/>
    </xf>
    <xf numFmtId="164" fontId="0" fillId="0" borderId="0" xfId="1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0" fillId="4" borderId="0" xfId="0" applyFont="1" applyFill="1" applyAlignment="1">
      <alignment horizontal="left"/>
    </xf>
    <xf numFmtId="0" fontId="0" fillId="4" borderId="0" xfId="0" applyFont="1" applyFill="1" applyAlignment="1">
      <alignment vertical="center"/>
    </xf>
    <xf numFmtId="0" fontId="0" fillId="4" borderId="0" xfId="0" applyFont="1" applyFill="1" applyAlignment="1">
      <alignment horizontal="center" vertical="center"/>
    </xf>
    <xf numFmtId="164" fontId="0" fillId="4" borderId="0" xfId="1" applyNumberFormat="1" applyFont="1" applyFill="1" applyAlignment="1">
      <alignment horizontal="center" vertical="center"/>
    </xf>
    <xf numFmtId="0" fontId="0" fillId="4" borderId="0" xfId="0" applyFont="1" applyFill="1"/>
    <xf numFmtId="16" fontId="3" fillId="0" borderId="0" xfId="0" applyNumberFormat="1" applyFont="1" applyFill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0" borderId="5" xfId="1" applyFont="1" applyBorder="1" applyAlignment="1">
      <alignment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5" xfId="1" applyNumberFormat="1" applyFont="1" applyFill="1" applyBorder="1" applyAlignment="1">
      <alignment horizontal="center" vertical="center"/>
    </xf>
    <xf numFmtId="164" fontId="1" fillId="0" borderId="5" xfId="1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1" fillId="0" borderId="3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164" fontId="1" fillId="0" borderId="1" xfId="1" applyNumberFormat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topLeftCell="A13" zoomScaleNormal="100" workbookViewId="0">
      <selection activeCell="L12" sqref="L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85"/>
      <c r="F1" s="85"/>
    </row>
    <row r="2" spans="1:8" ht="15.75" customHeight="1" x14ac:dyDescent="0.25">
      <c r="A2" s="8" t="s">
        <v>14</v>
      </c>
      <c r="B2" s="1"/>
      <c r="C2" s="17" t="s">
        <v>35</v>
      </c>
      <c r="D2" s="2"/>
      <c r="E2" s="85"/>
      <c r="F2" s="86"/>
    </row>
    <row r="3" spans="1:8" ht="15.75" customHeight="1" x14ac:dyDescent="0.25">
      <c r="A3" s="8" t="s">
        <v>4</v>
      </c>
      <c r="B3" s="9"/>
      <c r="C3" s="17" t="s">
        <v>36</v>
      </c>
      <c r="D3" s="2"/>
      <c r="E3" s="3"/>
    </row>
    <row r="4" spans="1:8" ht="15.75" customHeight="1" x14ac:dyDescent="0.25">
      <c r="A4" s="8" t="s">
        <v>5</v>
      </c>
      <c r="B4" s="9"/>
      <c r="C4" s="17" t="s">
        <v>29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37</v>
      </c>
      <c r="D6" s="5"/>
      <c r="E6" s="4"/>
    </row>
    <row r="7" spans="1:8" ht="15.75" x14ac:dyDescent="0.25">
      <c r="A7" s="8" t="s">
        <v>13</v>
      </c>
      <c r="B7" s="10"/>
      <c r="C7" s="10" t="s">
        <v>34</v>
      </c>
      <c r="D7" s="5"/>
      <c r="E7" s="4"/>
    </row>
    <row r="8" spans="1:8" ht="15.75" x14ac:dyDescent="0.25">
      <c r="A8" s="8" t="s">
        <v>11</v>
      </c>
      <c r="B8" s="10"/>
      <c r="C8" s="17" t="s">
        <v>32</v>
      </c>
      <c r="D8" s="5"/>
      <c r="E8" s="4"/>
    </row>
    <row r="9" spans="1:8" ht="15.75" x14ac:dyDescent="0.25">
      <c r="A9" s="8" t="s">
        <v>12</v>
      </c>
      <c r="B9" s="10"/>
      <c r="C9" s="17" t="s">
        <v>29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30.75" customHeight="1" x14ac:dyDescent="0.25">
      <c r="A12" s="26">
        <v>1</v>
      </c>
      <c r="B12" s="23" t="s">
        <v>38</v>
      </c>
      <c r="C12" s="27" t="s">
        <v>32</v>
      </c>
      <c r="D12" s="24"/>
      <c r="E12" s="20">
        <v>1</v>
      </c>
      <c r="F12" s="20"/>
      <c r="G12" s="21"/>
      <c r="H12" s="12"/>
    </row>
    <row r="13" spans="1:8" ht="26.25" customHeight="1" x14ac:dyDescent="0.25">
      <c r="A13" s="32">
        <v>2</v>
      </c>
      <c r="B13" s="23" t="s">
        <v>39</v>
      </c>
      <c r="C13" s="27" t="s">
        <v>32</v>
      </c>
      <c r="D13" s="24"/>
      <c r="E13" s="20">
        <v>1</v>
      </c>
      <c r="F13" s="20"/>
      <c r="G13" s="21"/>
      <c r="H13" s="12"/>
    </row>
    <row r="14" spans="1:8" ht="26.25" customHeight="1" x14ac:dyDescent="0.25">
      <c r="A14" s="33">
        <v>3</v>
      </c>
      <c r="B14" s="23" t="s">
        <v>40</v>
      </c>
      <c r="C14" s="27" t="s">
        <v>32</v>
      </c>
      <c r="D14" s="24"/>
      <c r="E14" s="20">
        <v>2</v>
      </c>
      <c r="F14" s="20"/>
      <c r="G14" s="21"/>
      <c r="H14" s="12"/>
    </row>
    <row r="15" spans="1:8" ht="26.25" customHeight="1" x14ac:dyDescent="0.25">
      <c r="A15" s="33">
        <v>4</v>
      </c>
      <c r="B15" s="23" t="s">
        <v>31</v>
      </c>
      <c r="C15" s="27" t="s">
        <v>32</v>
      </c>
      <c r="D15" s="24"/>
      <c r="E15" s="20">
        <v>8</v>
      </c>
      <c r="F15" s="90" t="s">
        <v>41</v>
      </c>
      <c r="G15" s="21"/>
      <c r="H15" s="12"/>
    </row>
    <row r="16" spans="1:8" ht="26.25" customHeight="1" x14ac:dyDescent="0.25">
      <c r="A16" s="33">
        <v>5</v>
      </c>
      <c r="B16" s="23" t="s">
        <v>31</v>
      </c>
      <c r="C16" s="27" t="s">
        <v>32</v>
      </c>
      <c r="D16" s="24"/>
      <c r="E16" s="20">
        <v>4</v>
      </c>
      <c r="F16" s="91"/>
      <c r="G16" s="21"/>
      <c r="H16" s="12"/>
    </row>
    <row r="17" spans="1:8" ht="26.25" customHeight="1" x14ac:dyDescent="0.25">
      <c r="A17" s="33">
        <v>6</v>
      </c>
      <c r="B17" s="23" t="s">
        <v>42</v>
      </c>
      <c r="C17" s="27" t="s">
        <v>32</v>
      </c>
      <c r="D17" s="24"/>
      <c r="E17" s="20">
        <v>1</v>
      </c>
      <c r="F17" s="20" t="s">
        <v>43</v>
      </c>
      <c r="G17" s="21"/>
      <c r="H17" s="12"/>
    </row>
    <row r="18" spans="1:8" ht="26.25" customHeight="1" x14ac:dyDescent="0.25">
      <c r="A18" s="33">
        <v>7</v>
      </c>
      <c r="B18" s="23" t="s">
        <v>44</v>
      </c>
      <c r="C18" s="27" t="s">
        <v>32</v>
      </c>
      <c r="D18" s="24"/>
      <c r="E18" s="20">
        <v>1</v>
      </c>
      <c r="F18" s="20"/>
      <c r="G18" s="21"/>
      <c r="H18" s="12"/>
    </row>
    <row r="19" spans="1:8" ht="26.25" customHeight="1" x14ac:dyDescent="0.25">
      <c r="A19" s="33">
        <v>8</v>
      </c>
      <c r="B19" s="23" t="s">
        <v>45</v>
      </c>
      <c r="C19" s="27" t="s">
        <v>32</v>
      </c>
      <c r="D19" s="24"/>
      <c r="E19" s="20">
        <v>2</v>
      </c>
      <c r="F19" s="20"/>
      <c r="G19" s="21"/>
      <c r="H19" s="12"/>
    </row>
    <row r="20" spans="1:8" ht="26.25" customHeight="1" x14ac:dyDescent="0.25">
      <c r="A20" s="33">
        <v>9</v>
      </c>
      <c r="B20" s="23" t="s">
        <v>31</v>
      </c>
      <c r="C20" s="27" t="s">
        <v>32</v>
      </c>
      <c r="D20" s="24"/>
      <c r="E20" s="20">
        <v>16</v>
      </c>
      <c r="F20" s="20" t="s">
        <v>46</v>
      </c>
      <c r="G20" s="21"/>
      <c r="H20" s="12"/>
    </row>
    <row r="21" spans="1:8" ht="26.25" customHeight="1" x14ac:dyDescent="0.25">
      <c r="A21" s="33">
        <v>10</v>
      </c>
      <c r="B21" s="23" t="s">
        <v>42</v>
      </c>
      <c r="C21" s="27" t="s">
        <v>32</v>
      </c>
      <c r="D21" s="24"/>
      <c r="E21" s="20">
        <v>3</v>
      </c>
      <c r="F21" s="20" t="s">
        <v>47</v>
      </c>
      <c r="G21" s="21"/>
      <c r="H21" s="12"/>
    </row>
    <row r="22" spans="1:8" ht="26.25" customHeight="1" x14ac:dyDescent="0.25">
      <c r="A22" s="33">
        <v>11</v>
      </c>
      <c r="B22" s="23" t="s">
        <v>31</v>
      </c>
      <c r="C22" s="27" t="s">
        <v>32</v>
      </c>
      <c r="D22" s="24"/>
      <c r="E22" s="20">
        <v>8</v>
      </c>
      <c r="F22" s="20" t="s">
        <v>48</v>
      </c>
      <c r="G22" s="21"/>
      <c r="H22" s="12"/>
    </row>
    <row r="23" spans="1:8" ht="26.25" customHeight="1" x14ac:dyDescent="0.25">
      <c r="A23" s="33">
        <v>12</v>
      </c>
      <c r="B23" s="23" t="s">
        <v>30</v>
      </c>
      <c r="C23" s="27" t="s">
        <v>32</v>
      </c>
      <c r="D23" s="24"/>
      <c r="E23" s="20">
        <v>1</v>
      </c>
      <c r="F23" s="20"/>
      <c r="G23" s="21"/>
      <c r="H23" s="12"/>
    </row>
    <row r="24" spans="1:8" ht="26.25" customHeight="1" x14ac:dyDescent="0.25">
      <c r="A24" s="33">
        <v>13</v>
      </c>
      <c r="B24" s="23" t="s">
        <v>49</v>
      </c>
      <c r="C24" s="27" t="s">
        <v>32</v>
      </c>
      <c r="D24" s="24"/>
      <c r="E24" s="20">
        <v>1</v>
      </c>
      <c r="F24" s="20"/>
      <c r="G24" s="21"/>
      <c r="H24" s="12"/>
    </row>
    <row r="25" spans="1:8" ht="26.25" customHeight="1" x14ac:dyDescent="0.25">
      <c r="A25" s="33">
        <v>14</v>
      </c>
      <c r="B25" s="23" t="s">
        <v>45</v>
      </c>
      <c r="C25" s="23" t="s">
        <v>33</v>
      </c>
      <c r="D25" s="24"/>
      <c r="E25" s="20">
        <v>3</v>
      </c>
      <c r="F25" s="20" t="s">
        <v>50</v>
      </c>
      <c r="G25" s="21"/>
      <c r="H25" s="12"/>
    </row>
    <row r="26" spans="1:8" ht="26.25" customHeight="1" x14ac:dyDescent="0.25">
      <c r="A26" s="33">
        <v>15</v>
      </c>
      <c r="B26" s="23" t="s">
        <v>51</v>
      </c>
      <c r="C26" s="23" t="s">
        <v>33</v>
      </c>
      <c r="D26" s="24"/>
      <c r="E26" s="20">
        <v>3</v>
      </c>
      <c r="F26" s="20" t="s">
        <v>50</v>
      </c>
      <c r="G26" s="21"/>
      <c r="H26" s="12"/>
    </row>
    <row r="27" spans="1:8" ht="26.25" customHeight="1" x14ac:dyDescent="0.25">
      <c r="A27" s="33">
        <v>16</v>
      </c>
      <c r="B27" s="23" t="s">
        <v>45</v>
      </c>
      <c r="C27" s="23" t="s">
        <v>33</v>
      </c>
      <c r="D27" s="24"/>
      <c r="E27" s="20">
        <v>3</v>
      </c>
      <c r="F27" s="20" t="s">
        <v>52</v>
      </c>
      <c r="G27" s="21"/>
      <c r="H27" s="12"/>
    </row>
    <row r="28" spans="1:8" ht="26.25" customHeight="1" x14ac:dyDescent="0.25">
      <c r="A28" s="33">
        <v>17</v>
      </c>
      <c r="B28" s="23" t="s">
        <v>45</v>
      </c>
      <c r="C28" s="23" t="s">
        <v>33</v>
      </c>
      <c r="D28" s="24"/>
      <c r="E28" s="20">
        <v>4</v>
      </c>
      <c r="F28" s="20" t="s">
        <v>53</v>
      </c>
      <c r="G28" s="21"/>
      <c r="H28" s="12"/>
    </row>
    <row r="29" spans="1:8" ht="26.25" customHeight="1" x14ac:dyDescent="0.25">
      <c r="A29" s="33">
        <v>18</v>
      </c>
      <c r="B29" s="23" t="s">
        <v>54</v>
      </c>
      <c r="C29" s="23" t="s">
        <v>33</v>
      </c>
      <c r="D29" s="24"/>
      <c r="E29" s="20">
        <v>1</v>
      </c>
      <c r="F29" s="20" t="s">
        <v>55</v>
      </c>
      <c r="G29" s="21"/>
      <c r="H29" s="12"/>
    </row>
    <row r="30" spans="1:8" ht="26.25" customHeight="1" x14ac:dyDescent="0.25">
      <c r="A30" s="33">
        <v>19</v>
      </c>
      <c r="B30" s="23" t="s">
        <v>56</v>
      </c>
      <c r="C30" s="23" t="s">
        <v>33</v>
      </c>
      <c r="D30" s="24"/>
      <c r="E30" s="20">
        <v>3</v>
      </c>
      <c r="F30" s="20" t="s">
        <v>50</v>
      </c>
      <c r="G30" s="21"/>
      <c r="H30" s="12"/>
    </row>
    <row r="31" spans="1:8" ht="26.25" customHeight="1" x14ac:dyDescent="0.25">
      <c r="A31" s="33">
        <v>20</v>
      </c>
      <c r="B31" s="23" t="s">
        <v>56</v>
      </c>
      <c r="C31" s="23" t="s">
        <v>33</v>
      </c>
      <c r="D31" s="24"/>
      <c r="E31" s="20">
        <v>3</v>
      </c>
      <c r="F31" s="20" t="s">
        <v>52</v>
      </c>
      <c r="G31" s="21"/>
      <c r="H31" s="12"/>
    </row>
    <row r="32" spans="1:8" ht="26.25" customHeight="1" x14ac:dyDescent="0.25">
      <c r="A32" s="33">
        <v>21</v>
      </c>
      <c r="B32" s="23" t="s">
        <v>56</v>
      </c>
      <c r="C32" s="23" t="s">
        <v>33</v>
      </c>
      <c r="D32" s="24"/>
      <c r="E32" s="20">
        <v>4</v>
      </c>
      <c r="F32" s="20" t="s">
        <v>55</v>
      </c>
      <c r="G32" s="21"/>
      <c r="H32" s="12"/>
    </row>
    <row r="33" spans="1:8" ht="26.25" customHeight="1" x14ac:dyDescent="0.25">
      <c r="A33" s="33">
        <v>22</v>
      </c>
      <c r="B33" s="23" t="s">
        <v>57</v>
      </c>
      <c r="C33" s="23" t="s">
        <v>33</v>
      </c>
      <c r="D33" s="24"/>
      <c r="E33" s="20">
        <v>1</v>
      </c>
      <c r="F33" s="20" t="s">
        <v>58</v>
      </c>
      <c r="G33" s="21"/>
      <c r="H33" s="12"/>
    </row>
    <row r="34" spans="1:8" ht="30" customHeight="1" x14ac:dyDescent="0.25">
      <c r="A34" s="87" t="s">
        <v>59</v>
      </c>
      <c r="B34" s="88"/>
      <c r="C34" s="88"/>
      <c r="D34" s="88"/>
      <c r="E34" s="88"/>
      <c r="F34" s="89"/>
    </row>
    <row r="35" spans="1:8" x14ac:dyDescent="0.25">
      <c r="C35" s="25" t="s">
        <v>28</v>
      </c>
    </row>
    <row r="39" spans="1:8" x14ac:dyDescent="0.25">
      <c r="B39" t="s">
        <v>28</v>
      </c>
    </row>
    <row r="43" spans="1:8" x14ac:dyDescent="0.25">
      <c r="B43" t="s">
        <v>28</v>
      </c>
    </row>
  </sheetData>
  <autoFilter ref="A11:H33"/>
  <mergeCells count="4">
    <mergeCell ref="E1:F1"/>
    <mergeCell ref="E2:F2"/>
    <mergeCell ref="A34:F34"/>
    <mergeCell ref="F15:F1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66"/>
  <sheetViews>
    <sheetView workbookViewId="0">
      <selection activeCell="E6" sqref="E6"/>
    </sheetView>
  </sheetViews>
  <sheetFormatPr defaultRowHeight="15" x14ac:dyDescent="0.25"/>
  <cols>
    <col min="1" max="1" width="5.28515625" style="28" customWidth="1"/>
    <col min="2" max="2" width="19.7109375" style="28" customWidth="1"/>
    <col min="3" max="3" width="18.7109375" style="28" customWidth="1"/>
    <col min="4" max="4" width="18.42578125" style="28" customWidth="1"/>
    <col min="5" max="5" width="22.42578125" style="28" customWidth="1"/>
    <col min="6" max="6" width="19.7109375" style="28" customWidth="1"/>
    <col min="7" max="7" width="37.140625" style="28" customWidth="1"/>
    <col min="8" max="8" width="7.28515625" style="28" customWidth="1"/>
    <col min="9" max="9" width="25.28515625" style="28" customWidth="1"/>
    <col min="10" max="16384" width="9.140625" style="28"/>
  </cols>
  <sheetData>
    <row r="1" spans="1:9" x14ac:dyDescent="0.25">
      <c r="A1" s="93" t="s">
        <v>15</v>
      </c>
      <c r="B1" s="92" t="s">
        <v>16</v>
      </c>
      <c r="C1" s="92" t="s">
        <v>3</v>
      </c>
      <c r="D1" s="92" t="s">
        <v>17</v>
      </c>
      <c r="E1" s="92" t="s">
        <v>18</v>
      </c>
      <c r="F1" s="92" t="s">
        <v>19</v>
      </c>
      <c r="G1" s="92" t="s">
        <v>20</v>
      </c>
      <c r="H1" s="92" t="s">
        <v>21</v>
      </c>
      <c r="I1" s="92" t="s">
        <v>9</v>
      </c>
    </row>
    <row r="2" spans="1:9" x14ac:dyDescent="0.25">
      <c r="A2" s="93"/>
      <c r="B2" s="92"/>
      <c r="C2" s="92"/>
      <c r="D2" s="92"/>
      <c r="E2" s="92"/>
      <c r="F2" s="92"/>
      <c r="G2" s="92"/>
      <c r="H2" s="92"/>
      <c r="I2" s="92"/>
    </row>
    <row r="3" spans="1:9" ht="33" customHeight="1" x14ac:dyDescent="0.25">
      <c r="A3" s="29">
        <v>1</v>
      </c>
      <c r="B3" s="30" t="s">
        <v>34</v>
      </c>
      <c r="C3" s="29" t="s">
        <v>22</v>
      </c>
      <c r="D3" s="29" t="s">
        <v>37</v>
      </c>
      <c r="E3" s="29" t="s">
        <v>60</v>
      </c>
      <c r="F3" s="29" t="s">
        <v>26</v>
      </c>
      <c r="G3" s="31" t="s">
        <v>61</v>
      </c>
      <c r="H3" s="29">
        <v>1</v>
      </c>
      <c r="I3" s="29"/>
    </row>
    <row r="1048566" spans="4:4" x14ac:dyDescent="0.25">
      <c r="D1048566" s="29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showGridLines="0" tabSelected="1" zoomScaleNormal="100" workbookViewId="0">
      <selection activeCell="J9" sqref="J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12.140625" style="6" hidden="1" customWidth="1"/>
    <col min="7" max="7" width="12.140625" style="41" customWidth="1"/>
    <col min="8" max="8" width="12.140625" style="41" hidden="1" customWidth="1"/>
    <col min="9" max="10" width="18.42578125" style="66" customWidth="1"/>
    <col min="11" max="11" width="18.42578125" style="6" customWidth="1"/>
    <col min="12" max="12" width="19.42578125" style="6" bestFit="1" customWidth="1"/>
    <col min="13" max="13" width="41.5703125" customWidth="1"/>
  </cols>
  <sheetData>
    <row r="1" spans="1:15" ht="17.25" customHeight="1" x14ac:dyDescent="0.25">
      <c r="A1" s="8" t="s">
        <v>3</v>
      </c>
      <c r="B1" s="1"/>
      <c r="C1" s="10" t="s">
        <v>22</v>
      </c>
      <c r="D1" s="2"/>
      <c r="E1" s="50"/>
      <c r="F1" s="50"/>
      <c r="G1" s="67"/>
      <c r="H1" s="67"/>
      <c r="I1" s="59"/>
      <c r="J1" s="59"/>
      <c r="K1" s="50"/>
      <c r="L1" s="50"/>
      <c r="M1" s="50"/>
    </row>
    <row r="2" spans="1:15" ht="15.75" customHeight="1" x14ac:dyDescent="0.25">
      <c r="A2" s="8" t="s">
        <v>14</v>
      </c>
      <c r="B2" s="1"/>
      <c r="C2" s="17" t="s">
        <v>35</v>
      </c>
      <c r="D2" s="2"/>
      <c r="E2" s="50"/>
      <c r="F2" s="50"/>
      <c r="G2" s="67"/>
      <c r="H2" s="67"/>
      <c r="I2" s="59"/>
      <c r="J2" s="59"/>
      <c r="K2" s="50"/>
      <c r="L2" s="50"/>
      <c r="M2" s="1"/>
    </row>
    <row r="3" spans="1:15" ht="15.75" customHeight="1" x14ac:dyDescent="0.25">
      <c r="A3" s="8" t="s">
        <v>4</v>
      </c>
      <c r="B3" s="35"/>
      <c r="C3" s="17" t="s">
        <v>36</v>
      </c>
      <c r="D3" s="2"/>
      <c r="E3" s="35"/>
      <c r="F3" s="35"/>
      <c r="G3" s="68"/>
      <c r="H3" s="68"/>
      <c r="I3" s="60"/>
      <c r="J3" s="60"/>
      <c r="K3" s="35"/>
      <c r="L3" s="35"/>
    </row>
    <row r="4" spans="1:15" ht="15.75" customHeight="1" x14ac:dyDescent="0.25">
      <c r="A4" s="8" t="s">
        <v>5</v>
      </c>
      <c r="B4" s="35"/>
      <c r="C4" s="17" t="s">
        <v>29</v>
      </c>
      <c r="D4" s="2"/>
      <c r="E4" s="4"/>
      <c r="F4" s="4"/>
      <c r="G4" s="69"/>
      <c r="H4" s="69"/>
      <c r="I4" s="61"/>
      <c r="J4" s="61"/>
      <c r="K4" s="4"/>
      <c r="L4" s="4"/>
    </row>
    <row r="5" spans="1:15" ht="15.75" x14ac:dyDescent="0.25">
      <c r="A5" s="8" t="s">
        <v>6</v>
      </c>
      <c r="B5" s="10"/>
      <c r="C5" s="10" t="s">
        <v>22</v>
      </c>
      <c r="D5" s="5"/>
      <c r="E5" s="4"/>
      <c r="F5" s="4"/>
      <c r="G5" s="69"/>
      <c r="H5" s="69"/>
      <c r="I5" s="61"/>
      <c r="J5" s="61"/>
      <c r="K5" s="4"/>
      <c r="L5" s="4"/>
    </row>
    <row r="6" spans="1:15" ht="15.75" x14ac:dyDescent="0.25">
      <c r="A6" s="8" t="s">
        <v>10</v>
      </c>
      <c r="B6" s="10"/>
      <c r="C6" s="10" t="s">
        <v>37</v>
      </c>
      <c r="D6" s="5"/>
      <c r="E6" s="4"/>
      <c r="F6" s="4"/>
      <c r="G6" s="69"/>
      <c r="H6" s="69"/>
      <c r="I6" s="61"/>
      <c r="J6" s="61"/>
      <c r="K6" s="4"/>
      <c r="L6" s="4"/>
    </row>
    <row r="7" spans="1:15" ht="15.75" x14ac:dyDescent="0.25">
      <c r="A7" s="8" t="s">
        <v>13</v>
      </c>
      <c r="B7" s="10"/>
      <c r="C7" s="10" t="s">
        <v>34</v>
      </c>
      <c r="D7" s="5"/>
      <c r="E7" s="4"/>
      <c r="F7" s="4"/>
      <c r="G7" s="69"/>
      <c r="H7" s="69"/>
      <c r="I7" s="61"/>
      <c r="J7" s="61"/>
      <c r="K7" s="4"/>
      <c r="L7" s="4"/>
    </row>
    <row r="8" spans="1:15" ht="15.75" x14ac:dyDescent="0.25">
      <c r="A8" s="8" t="s">
        <v>11</v>
      </c>
      <c r="B8" s="10"/>
      <c r="C8" s="17" t="s">
        <v>32</v>
      </c>
      <c r="D8" s="5"/>
      <c r="E8" s="4"/>
      <c r="F8" s="4"/>
      <c r="G8" s="69"/>
      <c r="H8" s="69"/>
      <c r="I8" s="61"/>
      <c r="J8" s="61"/>
      <c r="K8" s="4"/>
      <c r="L8" s="4"/>
    </row>
    <row r="9" spans="1:15" ht="15.75" x14ac:dyDescent="0.25">
      <c r="A9" s="8" t="s">
        <v>12</v>
      </c>
      <c r="B9" s="10"/>
      <c r="C9" s="17" t="s">
        <v>29</v>
      </c>
      <c r="D9" s="5"/>
      <c r="E9" s="4"/>
      <c r="F9" s="4"/>
      <c r="G9" s="69"/>
      <c r="H9" s="69"/>
      <c r="I9" s="61"/>
      <c r="J9" s="61"/>
      <c r="K9" s="4"/>
      <c r="L9" s="4"/>
    </row>
    <row r="10" spans="1:15" ht="15.75" x14ac:dyDescent="0.25">
      <c r="A10" s="1"/>
      <c r="B10" s="10"/>
      <c r="C10" s="10"/>
      <c r="D10" s="5"/>
      <c r="E10" s="5"/>
      <c r="F10" s="5"/>
      <c r="G10" s="70"/>
      <c r="H10" s="70"/>
      <c r="I10" s="62"/>
      <c r="J10" s="62"/>
      <c r="K10" s="5"/>
      <c r="L10" s="5"/>
      <c r="N10" s="12"/>
      <c r="O10" s="12"/>
    </row>
    <row r="11" spans="1:15" ht="26.25" customHeight="1" x14ac:dyDescent="0.25">
      <c r="A11" s="7" t="s">
        <v>0</v>
      </c>
      <c r="B11" s="15" t="s">
        <v>8</v>
      </c>
      <c r="C11" s="37" t="s">
        <v>1</v>
      </c>
      <c r="D11" s="37" t="s">
        <v>7</v>
      </c>
      <c r="E11" s="36" t="s">
        <v>2</v>
      </c>
      <c r="F11" s="34"/>
      <c r="G11" s="71"/>
      <c r="H11" s="71"/>
      <c r="I11" s="63" t="s">
        <v>63</v>
      </c>
      <c r="J11" s="63" t="s">
        <v>64</v>
      </c>
      <c r="K11" s="34" t="s">
        <v>65</v>
      </c>
      <c r="L11" s="34" t="s">
        <v>66</v>
      </c>
      <c r="M11" s="16" t="s">
        <v>9</v>
      </c>
      <c r="N11" s="13"/>
      <c r="O11" s="12"/>
    </row>
    <row r="12" spans="1:15" s="80" customFormat="1" ht="30.75" customHeight="1" x14ac:dyDescent="0.25">
      <c r="A12" s="75">
        <v>1</v>
      </c>
      <c r="B12" s="76" t="s">
        <v>38</v>
      </c>
      <c r="C12" s="77" t="s">
        <v>32</v>
      </c>
      <c r="D12" s="78"/>
      <c r="E12" s="75">
        <v>1</v>
      </c>
      <c r="F12" s="75">
        <v>85000</v>
      </c>
      <c r="G12" s="83">
        <v>85000</v>
      </c>
      <c r="H12" s="83">
        <v>93500.000000000015</v>
      </c>
      <c r="I12" s="84">
        <v>26.714285714285719</v>
      </c>
      <c r="J12" s="84">
        <f>I12*E12</f>
        <v>26.714285714285719</v>
      </c>
      <c r="K12" s="75" t="s">
        <v>68</v>
      </c>
      <c r="L12" s="75" t="s">
        <v>68</v>
      </c>
      <c r="M12" s="75"/>
      <c r="N12" s="13"/>
      <c r="O12" s="79"/>
    </row>
    <row r="13" spans="1:15" s="80" customFormat="1" ht="26.25" customHeight="1" x14ac:dyDescent="0.25">
      <c r="A13" s="75">
        <v>2</v>
      </c>
      <c r="B13" s="76" t="s">
        <v>39</v>
      </c>
      <c r="C13" s="77" t="s">
        <v>32</v>
      </c>
      <c r="D13" s="78"/>
      <c r="E13" s="75">
        <v>1</v>
      </c>
      <c r="F13" s="75">
        <v>55000</v>
      </c>
      <c r="G13" s="83">
        <v>55000</v>
      </c>
      <c r="H13" s="83">
        <v>60500.000000000007</v>
      </c>
      <c r="I13" s="84">
        <v>17.285714285714288</v>
      </c>
      <c r="J13" s="84">
        <f t="shared" ref="J13:J33" si="0">I13*E13</f>
        <v>17.285714285714288</v>
      </c>
      <c r="K13" s="75" t="s">
        <v>68</v>
      </c>
      <c r="L13" s="75" t="s">
        <v>68</v>
      </c>
      <c r="M13" s="75"/>
      <c r="N13" s="13"/>
      <c r="O13" s="79"/>
    </row>
    <row r="14" spans="1:15" s="80" customFormat="1" ht="26.25" customHeight="1" x14ac:dyDescent="0.25">
      <c r="A14" s="75">
        <v>3</v>
      </c>
      <c r="B14" s="76" t="s">
        <v>40</v>
      </c>
      <c r="C14" s="77" t="s">
        <v>32</v>
      </c>
      <c r="D14" s="78"/>
      <c r="E14" s="75">
        <v>2</v>
      </c>
      <c r="F14" s="75"/>
      <c r="G14" s="83"/>
      <c r="H14" s="83">
        <v>33.08</v>
      </c>
      <c r="I14" s="84">
        <v>36.387999999999998</v>
      </c>
      <c r="J14" s="84">
        <f t="shared" si="0"/>
        <v>72.775999999999996</v>
      </c>
      <c r="K14" s="75" t="s">
        <v>81</v>
      </c>
      <c r="L14" s="75" t="s">
        <v>67</v>
      </c>
      <c r="M14" s="75"/>
      <c r="N14" s="13"/>
      <c r="O14" s="79"/>
    </row>
    <row r="15" spans="1:15" s="80" customFormat="1" ht="26.25" customHeight="1" x14ac:dyDescent="0.25">
      <c r="A15" s="75">
        <v>4</v>
      </c>
      <c r="B15" s="76" t="s">
        <v>31</v>
      </c>
      <c r="C15" s="77" t="s">
        <v>32</v>
      </c>
      <c r="D15" s="78"/>
      <c r="E15" s="75">
        <v>8</v>
      </c>
      <c r="F15" s="75">
        <v>2500</v>
      </c>
      <c r="G15" s="83">
        <v>2500</v>
      </c>
      <c r="H15" s="83">
        <v>2750</v>
      </c>
      <c r="I15" s="84">
        <v>0.7857142857142857</v>
      </c>
      <c r="J15" s="84">
        <f t="shared" si="0"/>
        <v>6.2857142857142856</v>
      </c>
      <c r="K15" s="75" t="s">
        <v>68</v>
      </c>
      <c r="L15" s="75" t="s">
        <v>68</v>
      </c>
      <c r="M15" s="81" t="s">
        <v>41</v>
      </c>
      <c r="N15" s="13"/>
      <c r="O15" s="79"/>
    </row>
    <row r="16" spans="1:15" s="80" customFormat="1" ht="26.25" customHeight="1" x14ac:dyDescent="0.25">
      <c r="A16" s="75">
        <v>5</v>
      </c>
      <c r="B16" s="76" t="s">
        <v>31</v>
      </c>
      <c r="C16" s="77" t="s">
        <v>32</v>
      </c>
      <c r="D16" s="78"/>
      <c r="E16" s="75">
        <v>4</v>
      </c>
      <c r="F16" s="75">
        <v>1500</v>
      </c>
      <c r="G16" s="83">
        <v>1500</v>
      </c>
      <c r="H16" s="83">
        <v>1650.0000000000002</v>
      </c>
      <c r="I16" s="84">
        <v>0.47142857142857147</v>
      </c>
      <c r="J16" s="84">
        <f t="shared" si="0"/>
        <v>1.8857142857142859</v>
      </c>
      <c r="K16" s="75" t="s">
        <v>68</v>
      </c>
      <c r="L16" s="75" t="s">
        <v>68</v>
      </c>
      <c r="M16" s="82"/>
      <c r="N16" s="13"/>
      <c r="O16" s="79"/>
    </row>
    <row r="17" spans="1:15" s="80" customFormat="1" ht="26.25" customHeight="1" x14ac:dyDescent="0.25">
      <c r="A17" s="75">
        <v>6</v>
      </c>
      <c r="B17" s="76" t="s">
        <v>42</v>
      </c>
      <c r="C17" s="77" t="s">
        <v>32</v>
      </c>
      <c r="D17" s="78"/>
      <c r="E17" s="75">
        <v>1</v>
      </c>
      <c r="F17" s="75">
        <v>5000</v>
      </c>
      <c r="G17" s="83">
        <v>5000</v>
      </c>
      <c r="H17" s="83">
        <v>5500</v>
      </c>
      <c r="I17" s="84">
        <v>1.5714285714285714</v>
      </c>
      <c r="J17" s="84">
        <f t="shared" si="0"/>
        <v>1.5714285714285714</v>
      </c>
      <c r="K17" s="75" t="s">
        <v>68</v>
      </c>
      <c r="L17" s="75" t="s">
        <v>68</v>
      </c>
      <c r="M17" s="75" t="s">
        <v>43</v>
      </c>
      <c r="N17" s="13"/>
      <c r="O17" s="79"/>
    </row>
    <row r="18" spans="1:15" s="80" customFormat="1" ht="26.25" customHeight="1" x14ac:dyDescent="0.25">
      <c r="A18" s="75">
        <v>7</v>
      </c>
      <c r="B18" s="76" t="s">
        <v>44</v>
      </c>
      <c r="C18" s="77" t="s">
        <v>32</v>
      </c>
      <c r="D18" s="78"/>
      <c r="E18" s="75">
        <v>1</v>
      </c>
      <c r="F18" s="75">
        <v>180000</v>
      </c>
      <c r="G18" s="83">
        <v>180000</v>
      </c>
      <c r="H18" s="83">
        <v>198000.00000000003</v>
      </c>
      <c r="I18" s="84">
        <v>56.571428571428577</v>
      </c>
      <c r="J18" s="84">
        <f t="shared" si="0"/>
        <v>56.571428571428577</v>
      </c>
      <c r="K18" s="75" t="s">
        <v>68</v>
      </c>
      <c r="L18" s="75" t="s">
        <v>68</v>
      </c>
      <c r="M18" s="75"/>
      <c r="N18" s="13"/>
      <c r="O18" s="79"/>
    </row>
    <row r="19" spans="1:15" ht="26.25" customHeight="1" x14ac:dyDescent="0.25">
      <c r="A19" s="36">
        <v>8</v>
      </c>
      <c r="B19" s="23" t="s">
        <v>45</v>
      </c>
      <c r="C19" s="27" t="s">
        <v>32</v>
      </c>
      <c r="D19" s="24"/>
      <c r="E19" s="20">
        <v>2</v>
      </c>
      <c r="F19" s="20"/>
      <c r="G19" s="72"/>
      <c r="H19" s="72">
        <v>293.55</v>
      </c>
      <c r="I19" s="64">
        <v>322.90500000000003</v>
      </c>
      <c r="J19" s="64">
        <f t="shared" si="0"/>
        <v>645.81000000000006</v>
      </c>
      <c r="K19" s="20" t="s">
        <v>82</v>
      </c>
      <c r="L19" s="20" t="s">
        <v>67</v>
      </c>
      <c r="M19" s="20"/>
      <c r="N19" s="21"/>
      <c r="O19" s="12"/>
    </row>
    <row r="20" spans="1:15" s="80" customFormat="1" ht="26.25" customHeight="1" x14ac:dyDescent="0.25">
      <c r="A20" s="75">
        <v>9</v>
      </c>
      <c r="B20" s="76" t="s">
        <v>31</v>
      </c>
      <c r="C20" s="77" t="s">
        <v>32</v>
      </c>
      <c r="D20" s="78"/>
      <c r="E20" s="75">
        <v>16</v>
      </c>
      <c r="F20" s="75"/>
      <c r="G20" s="83">
        <v>1500</v>
      </c>
      <c r="H20" s="83">
        <v>1650.0000000000002</v>
      </c>
      <c r="I20" s="84">
        <v>0.47142857142857147</v>
      </c>
      <c r="J20" s="84">
        <f t="shared" si="0"/>
        <v>7.5428571428571436</v>
      </c>
      <c r="K20" s="75" t="s">
        <v>68</v>
      </c>
      <c r="L20" s="75" t="s">
        <v>68</v>
      </c>
      <c r="M20" s="75" t="s">
        <v>46</v>
      </c>
      <c r="N20" s="13"/>
      <c r="O20" s="79"/>
    </row>
    <row r="21" spans="1:15" s="80" customFormat="1" ht="26.25" customHeight="1" x14ac:dyDescent="0.25">
      <c r="A21" s="75">
        <v>10</v>
      </c>
      <c r="B21" s="76" t="s">
        <v>42</v>
      </c>
      <c r="C21" s="77" t="s">
        <v>32</v>
      </c>
      <c r="D21" s="78"/>
      <c r="E21" s="75">
        <v>3</v>
      </c>
      <c r="F21" s="75">
        <v>6000</v>
      </c>
      <c r="G21" s="83">
        <v>6000</v>
      </c>
      <c r="H21" s="83">
        <v>6600.0000000000009</v>
      </c>
      <c r="I21" s="84">
        <v>1.8857142857142859</v>
      </c>
      <c r="J21" s="84">
        <f t="shared" si="0"/>
        <v>5.6571428571428575</v>
      </c>
      <c r="K21" s="75" t="s">
        <v>68</v>
      </c>
      <c r="L21" s="75" t="s">
        <v>68</v>
      </c>
      <c r="M21" s="75" t="s">
        <v>47</v>
      </c>
      <c r="N21" s="13"/>
      <c r="O21" s="79"/>
    </row>
    <row r="22" spans="1:15" s="80" customFormat="1" ht="26.25" customHeight="1" x14ac:dyDescent="0.25">
      <c r="A22" s="75">
        <v>11</v>
      </c>
      <c r="B22" s="76" t="s">
        <v>31</v>
      </c>
      <c r="C22" s="77" t="s">
        <v>32</v>
      </c>
      <c r="D22" s="78"/>
      <c r="E22" s="75">
        <v>8</v>
      </c>
      <c r="F22" s="75">
        <v>5000</v>
      </c>
      <c r="G22" s="83">
        <v>5000</v>
      </c>
      <c r="H22" s="83">
        <v>5500</v>
      </c>
      <c r="I22" s="84">
        <v>1.5714285714285714</v>
      </c>
      <c r="J22" s="84">
        <f t="shared" si="0"/>
        <v>12.571428571428571</v>
      </c>
      <c r="K22" s="75" t="s">
        <v>68</v>
      </c>
      <c r="L22" s="75" t="s">
        <v>68</v>
      </c>
      <c r="M22" s="75" t="s">
        <v>48</v>
      </c>
      <c r="N22" s="13"/>
      <c r="O22" s="79"/>
    </row>
    <row r="23" spans="1:15" s="80" customFormat="1" ht="26.25" customHeight="1" x14ac:dyDescent="0.25">
      <c r="A23" s="75">
        <v>12</v>
      </c>
      <c r="B23" s="76" t="s">
        <v>30</v>
      </c>
      <c r="C23" s="77" t="s">
        <v>32</v>
      </c>
      <c r="D23" s="78"/>
      <c r="E23" s="75">
        <v>1</v>
      </c>
      <c r="F23" s="75"/>
      <c r="G23" s="83">
        <v>1000</v>
      </c>
      <c r="H23" s="83">
        <v>1100</v>
      </c>
      <c r="I23" s="84">
        <v>0.31428571428571428</v>
      </c>
      <c r="J23" s="84">
        <f t="shared" si="0"/>
        <v>0.31428571428571428</v>
      </c>
      <c r="K23" s="75" t="s">
        <v>68</v>
      </c>
      <c r="L23" s="75" t="s">
        <v>68</v>
      </c>
      <c r="M23" s="75"/>
      <c r="N23" s="13"/>
      <c r="O23" s="79"/>
    </row>
    <row r="24" spans="1:15" ht="26.25" customHeight="1" x14ac:dyDescent="0.25">
      <c r="A24" s="36">
        <v>13</v>
      </c>
      <c r="B24" s="23" t="s">
        <v>62</v>
      </c>
      <c r="C24" s="27" t="s">
        <v>32</v>
      </c>
      <c r="D24" s="24"/>
      <c r="E24" s="20">
        <v>1</v>
      </c>
      <c r="F24" s="20"/>
      <c r="G24" s="72"/>
      <c r="H24" s="72"/>
      <c r="I24" s="64">
        <v>175.39200000000002</v>
      </c>
      <c r="J24" s="64">
        <f t="shared" si="0"/>
        <v>175.39200000000002</v>
      </c>
      <c r="K24" s="20" t="s">
        <v>79</v>
      </c>
      <c r="L24" s="20" t="s">
        <v>80</v>
      </c>
      <c r="M24" s="20"/>
      <c r="N24" s="21"/>
      <c r="O24" s="12"/>
    </row>
    <row r="25" spans="1:15" s="80" customFormat="1" ht="26.25" customHeight="1" x14ac:dyDescent="0.25">
      <c r="A25" s="75">
        <v>14</v>
      </c>
      <c r="B25" s="76" t="s">
        <v>45</v>
      </c>
      <c r="C25" s="76" t="s">
        <v>33</v>
      </c>
      <c r="D25" s="78"/>
      <c r="E25" s="75">
        <v>3</v>
      </c>
      <c r="F25" s="75"/>
      <c r="G25" s="83">
        <v>55000</v>
      </c>
      <c r="H25" s="83">
        <v>60500.000000000007</v>
      </c>
      <c r="I25" s="84">
        <v>17.285714285714288</v>
      </c>
      <c r="J25" s="84">
        <f t="shared" si="0"/>
        <v>51.857142857142861</v>
      </c>
      <c r="K25" s="75" t="s">
        <v>68</v>
      </c>
      <c r="L25" s="75" t="s">
        <v>68</v>
      </c>
      <c r="M25" s="75" t="s">
        <v>50</v>
      </c>
      <c r="N25" s="13"/>
      <c r="O25" s="79"/>
    </row>
    <row r="26" spans="1:15" s="80" customFormat="1" ht="26.25" customHeight="1" x14ac:dyDescent="0.25">
      <c r="A26" s="75">
        <v>15</v>
      </c>
      <c r="B26" s="76" t="s">
        <v>51</v>
      </c>
      <c r="C26" s="76" t="s">
        <v>33</v>
      </c>
      <c r="D26" s="78"/>
      <c r="E26" s="75">
        <v>3</v>
      </c>
      <c r="F26" s="75"/>
      <c r="G26" s="83">
        <v>60000</v>
      </c>
      <c r="H26" s="83">
        <v>66000</v>
      </c>
      <c r="I26" s="84">
        <v>18.857142857142858</v>
      </c>
      <c r="J26" s="84">
        <f t="shared" si="0"/>
        <v>56.571428571428569</v>
      </c>
      <c r="K26" s="75" t="s">
        <v>68</v>
      </c>
      <c r="L26" s="75" t="s">
        <v>68</v>
      </c>
      <c r="M26" s="75" t="s">
        <v>50</v>
      </c>
      <c r="N26" s="13"/>
      <c r="O26" s="79"/>
    </row>
    <row r="27" spans="1:15" s="80" customFormat="1" ht="26.25" customHeight="1" x14ac:dyDescent="0.25">
      <c r="A27" s="75">
        <v>16</v>
      </c>
      <c r="B27" s="76" t="s">
        <v>45</v>
      </c>
      <c r="C27" s="76" t="s">
        <v>33</v>
      </c>
      <c r="D27" s="78"/>
      <c r="E27" s="75">
        <v>3</v>
      </c>
      <c r="F27" s="75"/>
      <c r="G27" s="83">
        <v>65000</v>
      </c>
      <c r="H27" s="83">
        <v>71500</v>
      </c>
      <c r="I27" s="84">
        <v>20.428571428571427</v>
      </c>
      <c r="J27" s="84">
        <f t="shared" si="0"/>
        <v>61.285714285714278</v>
      </c>
      <c r="K27" s="75" t="s">
        <v>68</v>
      </c>
      <c r="L27" s="75" t="s">
        <v>68</v>
      </c>
      <c r="M27" s="75" t="s">
        <v>52</v>
      </c>
      <c r="N27" s="13"/>
      <c r="O27" s="79"/>
    </row>
    <row r="28" spans="1:15" s="80" customFormat="1" ht="26.25" customHeight="1" x14ac:dyDescent="0.25">
      <c r="A28" s="75">
        <v>17</v>
      </c>
      <c r="B28" s="76" t="s">
        <v>45</v>
      </c>
      <c r="C28" s="76" t="s">
        <v>33</v>
      </c>
      <c r="D28" s="78"/>
      <c r="E28" s="75">
        <v>4</v>
      </c>
      <c r="F28" s="75"/>
      <c r="G28" s="83">
        <v>95000</v>
      </c>
      <c r="H28" s="83">
        <v>104500.00000000001</v>
      </c>
      <c r="I28" s="84">
        <v>29.857142857142861</v>
      </c>
      <c r="J28" s="84">
        <f t="shared" si="0"/>
        <v>119.42857142857144</v>
      </c>
      <c r="K28" s="75" t="s">
        <v>68</v>
      </c>
      <c r="L28" s="75" t="s">
        <v>68</v>
      </c>
      <c r="M28" s="75" t="s">
        <v>53</v>
      </c>
      <c r="N28" s="13"/>
      <c r="O28" s="79"/>
    </row>
    <row r="29" spans="1:15" s="80" customFormat="1" ht="26.25" customHeight="1" x14ac:dyDescent="0.25">
      <c r="A29" s="75">
        <v>18</v>
      </c>
      <c r="B29" s="76" t="s">
        <v>54</v>
      </c>
      <c r="C29" s="76" t="s">
        <v>33</v>
      </c>
      <c r="D29" s="78"/>
      <c r="E29" s="75">
        <v>1</v>
      </c>
      <c r="F29" s="75"/>
      <c r="G29" s="83">
        <v>930000</v>
      </c>
      <c r="H29" s="83">
        <v>1023000.0000000001</v>
      </c>
      <c r="I29" s="84">
        <v>292.28571428571433</v>
      </c>
      <c r="J29" s="84">
        <f t="shared" si="0"/>
        <v>292.28571428571433</v>
      </c>
      <c r="K29" s="75" t="s">
        <v>68</v>
      </c>
      <c r="L29" s="75" t="s">
        <v>68</v>
      </c>
      <c r="M29" s="75" t="s">
        <v>55</v>
      </c>
      <c r="N29" s="13"/>
      <c r="O29" s="79"/>
    </row>
    <row r="30" spans="1:15" s="80" customFormat="1" ht="26.25" customHeight="1" x14ac:dyDescent="0.25">
      <c r="A30" s="75">
        <v>19</v>
      </c>
      <c r="B30" s="76" t="s">
        <v>56</v>
      </c>
      <c r="C30" s="76" t="s">
        <v>33</v>
      </c>
      <c r="D30" s="78"/>
      <c r="E30" s="75">
        <v>3</v>
      </c>
      <c r="F30" s="75">
        <v>800</v>
      </c>
      <c r="G30" s="83">
        <v>800</v>
      </c>
      <c r="H30" s="83">
        <v>880.00000000000011</v>
      </c>
      <c r="I30" s="84">
        <v>0.25142857142857145</v>
      </c>
      <c r="J30" s="84">
        <f t="shared" si="0"/>
        <v>0.75428571428571434</v>
      </c>
      <c r="K30" s="75" t="s">
        <v>68</v>
      </c>
      <c r="L30" s="75" t="s">
        <v>68</v>
      </c>
      <c r="M30" s="75" t="s">
        <v>50</v>
      </c>
      <c r="N30" s="13"/>
      <c r="O30" s="79"/>
    </row>
    <row r="31" spans="1:15" s="80" customFormat="1" ht="26.25" customHeight="1" x14ac:dyDescent="0.25">
      <c r="A31" s="75">
        <v>20</v>
      </c>
      <c r="B31" s="76" t="s">
        <v>56</v>
      </c>
      <c r="C31" s="76" t="s">
        <v>33</v>
      </c>
      <c r="D31" s="78"/>
      <c r="E31" s="75">
        <v>3</v>
      </c>
      <c r="F31" s="75">
        <v>800</v>
      </c>
      <c r="G31" s="83">
        <v>800</v>
      </c>
      <c r="H31" s="83">
        <v>880.00000000000011</v>
      </c>
      <c r="I31" s="84">
        <v>0.25142857142857145</v>
      </c>
      <c r="J31" s="84">
        <f t="shared" si="0"/>
        <v>0.75428571428571434</v>
      </c>
      <c r="K31" s="75" t="s">
        <v>68</v>
      </c>
      <c r="L31" s="75" t="s">
        <v>68</v>
      </c>
      <c r="M31" s="75" t="s">
        <v>52</v>
      </c>
      <c r="N31" s="13"/>
      <c r="O31" s="79"/>
    </row>
    <row r="32" spans="1:15" s="80" customFormat="1" ht="26.25" customHeight="1" x14ac:dyDescent="0.25">
      <c r="A32" s="75">
        <v>21</v>
      </c>
      <c r="B32" s="76" t="s">
        <v>56</v>
      </c>
      <c r="C32" s="76" t="s">
        <v>33</v>
      </c>
      <c r="D32" s="78"/>
      <c r="E32" s="75">
        <v>4</v>
      </c>
      <c r="F32" s="75">
        <v>800</v>
      </c>
      <c r="G32" s="83">
        <v>800</v>
      </c>
      <c r="H32" s="83">
        <v>880.00000000000011</v>
      </c>
      <c r="I32" s="84">
        <v>0.25142857142857145</v>
      </c>
      <c r="J32" s="84">
        <f t="shared" si="0"/>
        <v>1.0057142857142858</v>
      </c>
      <c r="K32" s="75" t="s">
        <v>68</v>
      </c>
      <c r="L32" s="75" t="s">
        <v>68</v>
      </c>
      <c r="M32" s="75" t="s">
        <v>55</v>
      </c>
      <c r="N32" s="13"/>
      <c r="O32" s="79"/>
    </row>
    <row r="33" spans="1:15" s="80" customFormat="1" ht="26.25" customHeight="1" x14ac:dyDescent="0.25">
      <c r="A33" s="75">
        <v>22</v>
      </c>
      <c r="B33" s="76" t="s">
        <v>57</v>
      </c>
      <c r="C33" s="76" t="s">
        <v>33</v>
      </c>
      <c r="D33" s="78"/>
      <c r="E33" s="75">
        <v>1</v>
      </c>
      <c r="F33" s="75">
        <v>500</v>
      </c>
      <c r="G33" s="83">
        <v>500</v>
      </c>
      <c r="H33" s="83">
        <v>550</v>
      </c>
      <c r="I33" s="84">
        <v>0.15714285714285714</v>
      </c>
      <c r="J33" s="84">
        <f t="shared" si="0"/>
        <v>0.15714285714285714</v>
      </c>
      <c r="K33" s="75" t="s">
        <v>68</v>
      </c>
      <c r="L33" s="75" t="s">
        <v>68</v>
      </c>
      <c r="M33" s="75" t="s">
        <v>58</v>
      </c>
      <c r="N33" s="13"/>
      <c r="O33" s="79"/>
    </row>
    <row r="34" spans="1:15" ht="26.25" customHeight="1" x14ac:dyDescent="0.25">
      <c r="A34" s="54"/>
      <c r="B34" s="55"/>
      <c r="C34" s="55"/>
      <c r="D34" s="56"/>
      <c r="E34" s="57"/>
      <c r="F34" s="57"/>
      <c r="G34" s="73"/>
      <c r="H34" s="73"/>
      <c r="I34" s="64" t="s">
        <v>83</v>
      </c>
      <c r="J34" s="64">
        <f>SUM(J12:J33)</f>
        <v>1614.4779999999998</v>
      </c>
      <c r="K34" s="57"/>
      <c r="L34" s="57"/>
      <c r="M34" s="58"/>
      <c r="N34" s="21"/>
      <c r="O34" s="12"/>
    </row>
    <row r="35" spans="1:15" ht="30" customHeight="1" x14ac:dyDescent="0.25">
      <c r="A35" s="51" t="s">
        <v>59</v>
      </c>
      <c r="B35" s="52"/>
      <c r="C35" s="52"/>
      <c r="D35" s="52"/>
      <c r="E35" s="52"/>
      <c r="F35" s="52"/>
      <c r="G35" s="74"/>
      <c r="H35" s="74"/>
      <c r="I35" s="65"/>
      <c r="J35" s="65"/>
      <c r="K35" s="52"/>
      <c r="L35" s="52"/>
      <c r="M35" s="53"/>
    </row>
    <row r="36" spans="1:15" x14ac:dyDescent="0.25">
      <c r="C36" s="25" t="s">
        <v>28</v>
      </c>
    </row>
    <row r="40" spans="1:15" x14ac:dyDescent="0.25">
      <c r="B40" s="38" t="s">
        <v>69</v>
      </c>
      <c r="C40" s="39">
        <v>45175</v>
      </c>
      <c r="E40" s="40"/>
      <c r="F40" s="41"/>
    </row>
    <row r="41" spans="1:15" x14ac:dyDescent="0.25">
      <c r="B41" s="38" t="s">
        <v>70</v>
      </c>
      <c r="C41" s="39">
        <v>45180</v>
      </c>
      <c r="E41" s="40"/>
      <c r="F41" s="41"/>
    </row>
    <row r="42" spans="1:15" x14ac:dyDescent="0.25">
      <c r="B42" s="38" t="s">
        <v>71</v>
      </c>
      <c r="C42" s="42"/>
      <c r="E42" s="40"/>
      <c r="F42" s="41"/>
    </row>
    <row r="43" spans="1:15" ht="15.75" x14ac:dyDescent="0.25">
      <c r="B43" s="43" t="s">
        <v>72</v>
      </c>
      <c r="C43" s="43" t="s">
        <v>73</v>
      </c>
      <c r="D43" s="43"/>
      <c r="E43" s="40"/>
      <c r="F43" s="41"/>
    </row>
    <row r="44" spans="1:15" ht="15.75" x14ac:dyDescent="0.25">
      <c r="B44" s="43"/>
      <c r="C44" s="43" t="s">
        <v>74</v>
      </c>
      <c r="D44" s="43"/>
      <c r="E44" s="40"/>
      <c r="F44" s="41"/>
    </row>
    <row r="45" spans="1:15" ht="15.75" x14ac:dyDescent="0.25">
      <c r="B45" s="44"/>
      <c r="C45" s="43"/>
      <c r="D45" s="43"/>
      <c r="E45" s="40"/>
      <c r="F45" s="41"/>
    </row>
    <row r="46" spans="1:15" x14ac:dyDescent="0.25">
      <c r="B46" s="45" t="s">
        <v>75</v>
      </c>
      <c r="C46" s="46"/>
      <c r="D46" s="45"/>
      <c r="E46" s="47"/>
      <c r="F46" s="48"/>
      <c r="G46" s="48"/>
      <c r="H46" s="48"/>
    </row>
    <row r="47" spans="1:15" x14ac:dyDescent="0.25">
      <c r="B47" s="45" t="s">
        <v>76</v>
      </c>
      <c r="C47" s="49"/>
      <c r="D47" s="45"/>
      <c r="E47" s="47"/>
      <c r="F47" s="48"/>
      <c r="G47" s="48"/>
      <c r="H47" s="48"/>
    </row>
    <row r="48" spans="1:15" x14ac:dyDescent="0.25">
      <c r="B48" s="45" t="s">
        <v>77</v>
      </c>
      <c r="C48" s="49"/>
      <c r="D48" s="45"/>
      <c r="E48" s="47"/>
      <c r="F48" s="48"/>
      <c r="G48" s="48"/>
      <c r="H48" s="48"/>
    </row>
    <row r="49" spans="2:8" x14ac:dyDescent="0.25">
      <c r="B49" s="45" t="s">
        <v>78</v>
      </c>
      <c r="C49" s="49"/>
      <c r="D49" s="45"/>
      <c r="E49" s="47"/>
      <c r="F49" s="48"/>
      <c r="G49" s="48"/>
      <c r="H49" s="48"/>
    </row>
  </sheetData>
  <autoFilter ref="A11:O36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92" t="s">
        <v>15</v>
      </c>
      <c r="B1" s="92" t="s">
        <v>16</v>
      </c>
      <c r="C1" s="92" t="s">
        <v>3</v>
      </c>
      <c r="D1" s="92" t="s">
        <v>17</v>
      </c>
      <c r="E1" s="92" t="s">
        <v>18</v>
      </c>
      <c r="F1" s="92" t="s">
        <v>19</v>
      </c>
      <c r="G1" s="92" t="s">
        <v>20</v>
      </c>
      <c r="H1" s="92" t="s">
        <v>21</v>
      </c>
      <c r="I1" s="92" t="s">
        <v>9</v>
      </c>
    </row>
    <row r="2" spans="1:9" x14ac:dyDescent="0.25">
      <c r="A2" s="92"/>
      <c r="B2" s="92"/>
      <c r="C2" s="92"/>
      <c r="D2" s="92"/>
      <c r="E2" s="92"/>
      <c r="F2" s="92"/>
      <c r="G2" s="92"/>
      <c r="H2" s="92"/>
      <c r="I2" s="92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200-2023080183</vt:lpstr>
      <vt:lpstr>Component Repair Recommen</vt:lpstr>
      <vt:lpstr>200-2023080183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2023-09-22T03:44:23Z</dcterms:modified>
</cp:coreProperties>
</file>