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555"/>
  </bookViews>
  <sheets>
    <sheet name="Phase 1" sheetId="1" r:id="rId1"/>
    <sheet name="Phase 4" sheetId="5" r:id="rId2"/>
    <sheet name="Total" sheetId="6" r:id="rId3"/>
  </sheets>
  <calcPr calcId="152511"/>
</workbook>
</file>

<file path=xl/calcChain.xml><?xml version="1.0" encoding="utf-8"?>
<calcChain xmlns="http://schemas.openxmlformats.org/spreadsheetml/2006/main">
  <c r="D92" i="1" l="1"/>
  <c r="D90" i="1"/>
  <c r="B10" i="6" l="1"/>
  <c r="B8" i="6" l="1"/>
  <c r="D21" i="5" l="1"/>
</calcChain>
</file>

<file path=xl/sharedStrings.xml><?xml version="1.0" encoding="utf-8"?>
<sst xmlns="http://schemas.openxmlformats.org/spreadsheetml/2006/main" count="201" uniqueCount="140">
  <si>
    <t>No</t>
  </si>
  <si>
    <t>Shop</t>
  </si>
  <si>
    <t xml:space="preserve">Description </t>
  </si>
  <si>
    <t>Amount</t>
  </si>
  <si>
    <t xml:space="preserve">UKW </t>
  </si>
  <si>
    <t>ချည်လက်အိတ်</t>
  </si>
  <si>
    <t>U Chit Ho</t>
  </si>
  <si>
    <t>ကတရဆေး</t>
  </si>
  <si>
    <t xml:space="preserve">Win Express </t>
  </si>
  <si>
    <t>Paper Box</t>
  </si>
  <si>
    <t>90 သမင်</t>
  </si>
  <si>
    <t>Total</t>
  </si>
  <si>
    <t>၀ါ၀ါခိုင်</t>
  </si>
  <si>
    <t>အမိုးစကူ / တိပ်</t>
  </si>
  <si>
    <t>Labour Chages for Metal Trucking /AC Cable 5Drum and Accessoies</t>
  </si>
  <si>
    <t>5/8" ဆွဲသီး 10 Pc</t>
  </si>
  <si>
    <t>5/8" ဆွဲသီး 1 Pc</t>
  </si>
  <si>
    <t>1" အုတ်ရိုက်သံ</t>
  </si>
  <si>
    <t>Daw Own Myint</t>
  </si>
  <si>
    <t>2" ဟင်ဂလန်</t>
  </si>
  <si>
    <t>MGI</t>
  </si>
  <si>
    <t>G.I 3" Pipe India</t>
  </si>
  <si>
    <t>5/8" စပရိန်၀ါဆာ</t>
  </si>
  <si>
    <t>H 2"x2" ဟော်လို</t>
  </si>
  <si>
    <t>4"x2"ဟင်ဂလန် (T)</t>
  </si>
  <si>
    <t>11/2" Socket</t>
  </si>
  <si>
    <t>UKW</t>
  </si>
  <si>
    <t>ပိုးတီပိုက် Royal 2"</t>
  </si>
  <si>
    <t>ရွှေတောင်တန်း</t>
  </si>
  <si>
    <t>1/2 ပြင်အုပ်</t>
  </si>
  <si>
    <t>ဆန်းသစ်လွင်</t>
  </si>
  <si>
    <t xml:space="preserve">3/4 ပိုက်ပျော့ </t>
  </si>
  <si>
    <t xml:space="preserve">New Star </t>
  </si>
  <si>
    <t>ကမ်းမင်း၀ါရှာ</t>
  </si>
  <si>
    <t>2" ဟင်ဂလန် 13kg</t>
  </si>
  <si>
    <t>အလင်တန်း</t>
  </si>
  <si>
    <t>1/2" အပြင်ရစ်</t>
  </si>
  <si>
    <t>Transportation Charges 
H 2"x2" GI</t>
  </si>
  <si>
    <t xml:space="preserve">Labour Charges </t>
  </si>
  <si>
    <t>Labour Charges (ပိုက်)</t>
  </si>
  <si>
    <t>Transportation Charges 
4"x2" U 2PC</t>
  </si>
  <si>
    <t>ကိုနေလင်းအောင်</t>
  </si>
  <si>
    <t>OH ဖြူ No.12</t>
  </si>
  <si>
    <t>1/2x1/2 စတီး</t>
  </si>
  <si>
    <t>No.15 မြေခွက်</t>
  </si>
  <si>
    <t>Phase 3</t>
  </si>
  <si>
    <t>Transpotation Charges</t>
  </si>
  <si>
    <t>စလောင်းစကာလိတ်</t>
  </si>
  <si>
    <t>1/2x14" ကြမ်းသံ</t>
  </si>
  <si>
    <t>မြတ်ရွှေရည်</t>
  </si>
  <si>
    <t>CHNT</t>
  </si>
  <si>
    <t>Cable Tie</t>
  </si>
  <si>
    <t>3/4 Pvc ကလစ်</t>
  </si>
  <si>
    <t>U Maung Win</t>
  </si>
  <si>
    <t>သံပြား</t>
  </si>
  <si>
    <t>3မူး 6"x6" သံပြား</t>
  </si>
  <si>
    <t>ရွှေလွန်းခ</t>
  </si>
  <si>
    <t>သံဇကာ</t>
  </si>
  <si>
    <t>13/4 ပိုက်ပျော့ 45 Kg</t>
  </si>
  <si>
    <t>KST</t>
  </si>
  <si>
    <t>Cable Lugs</t>
  </si>
  <si>
    <t xml:space="preserve">U Chit Ho </t>
  </si>
  <si>
    <t xml:space="preserve">Chugoku </t>
  </si>
  <si>
    <t xml:space="preserve">Carbide Hole saw 48 </t>
  </si>
  <si>
    <t>အုတ်စူးကီးတို</t>
  </si>
  <si>
    <t>3/4"x 13.5PVC Pipe</t>
  </si>
  <si>
    <t>Myint Tar Moe</t>
  </si>
  <si>
    <t>BEE 232 ပန်းဆေး</t>
  </si>
  <si>
    <t>20mm မီးပိုက်</t>
  </si>
  <si>
    <t>6"x6" Join Box</t>
  </si>
  <si>
    <t>Aclip 10mm</t>
  </si>
  <si>
    <t xml:space="preserve">6မူး Anchor Bolt </t>
  </si>
  <si>
    <t>3 ပိတ်</t>
  </si>
  <si>
    <t>5 ခွက်</t>
  </si>
  <si>
    <t>Remark</t>
  </si>
  <si>
    <t>လွင်</t>
  </si>
  <si>
    <t>ဆားကြမ်း</t>
  </si>
  <si>
    <t>ဆားကြမ်းဖြူ</t>
  </si>
  <si>
    <t>Electrode</t>
  </si>
  <si>
    <t>Myat Shwe Yi</t>
  </si>
  <si>
    <t>3/9 သံပိုက်</t>
  </si>
  <si>
    <t>La Pyae Wun</t>
  </si>
  <si>
    <t xml:space="preserve">Tape </t>
  </si>
  <si>
    <t>Ko Nay Lin Aung</t>
  </si>
  <si>
    <t>17G</t>
  </si>
  <si>
    <t>Htoo</t>
  </si>
  <si>
    <t>10 ခေါင်း</t>
  </si>
  <si>
    <t>5/8 အရစ်</t>
  </si>
  <si>
    <t xml:space="preserve">Carbrid Hole </t>
  </si>
  <si>
    <t>သုခဓန</t>
  </si>
  <si>
    <t>11/2" PVC Anchor</t>
  </si>
  <si>
    <t>5/8 မူလီခေါင်း</t>
  </si>
  <si>
    <t>Drill</t>
  </si>
  <si>
    <t>The Sun</t>
  </si>
  <si>
    <t>TPLink Router</t>
  </si>
  <si>
    <t xml:space="preserve">Aung Myanmar </t>
  </si>
  <si>
    <t>Mytel Wifi</t>
  </si>
  <si>
    <t>4*2" ခွက်ကစ်</t>
  </si>
  <si>
    <t xml:space="preserve">No </t>
  </si>
  <si>
    <t>Adv Amt</t>
  </si>
  <si>
    <t>Smile Electronic Sale &amp; Services Center</t>
  </si>
  <si>
    <t xml:space="preserve">HISENSE Floor Stand ( 2 hp ) Non Inverter </t>
  </si>
  <si>
    <t>Smile Power</t>
  </si>
  <si>
    <t>Earth Road Set,Earth Text Box</t>
  </si>
  <si>
    <t>185mm2 Y/G</t>
  </si>
  <si>
    <t>အားကျင်း</t>
  </si>
  <si>
    <t>KTZ GY 90 W / KTZ GY 60 W</t>
  </si>
  <si>
    <t>မြ</t>
  </si>
  <si>
    <t>m/2 x 50</t>
  </si>
  <si>
    <t>25Kg Earth Powdar</t>
  </si>
  <si>
    <t>Myanmar Star Way Co.,Ltd</t>
  </si>
  <si>
    <t>EBG 25P , Compact XL , SLC -01</t>
  </si>
  <si>
    <t>Ko Lin Lin</t>
  </si>
  <si>
    <t>Transport Cement 20 Bags</t>
  </si>
  <si>
    <t>Transportation Charges</t>
  </si>
  <si>
    <t>Ko Kyaw Zin</t>
  </si>
  <si>
    <t>Labour Charges for 150 Cements Bags</t>
  </si>
  <si>
    <t>Labour Charges</t>
  </si>
  <si>
    <t>Ko Aung Kyaw Htay</t>
  </si>
  <si>
    <t>Ko Lin Lin Htun</t>
  </si>
  <si>
    <t>Carry (09-443123686)</t>
  </si>
  <si>
    <t>Aung Naing Soe</t>
  </si>
  <si>
    <t>Shop &amp; Person</t>
  </si>
  <si>
    <t>Transportation  Charges ( U Bean,L Bar…)</t>
  </si>
  <si>
    <t>Cycle Carry (09-422197795)</t>
  </si>
  <si>
    <t xml:space="preserve">Ko Lin Lin </t>
  </si>
  <si>
    <t>U San Maung 1MW Installtion Use Materials Vouchers</t>
  </si>
  <si>
    <t>Crane Charges</t>
  </si>
  <si>
    <t>Crane (09-254244278)</t>
  </si>
  <si>
    <t>( Unloading Cable 5 Coil and Accessories Box 2 Pcs)</t>
  </si>
  <si>
    <t>Unloading Materials and Steel,Glan</t>
  </si>
  <si>
    <t>Ko Phone Zaw</t>
  </si>
  <si>
    <t>AirCargo sent zero export</t>
  </si>
  <si>
    <t>AirCargo sent CT Coil</t>
  </si>
  <si>
    <t>Total Amount</t>
  </si>
  <si>
    <t xml:space="preserve">Advance Request Amount </t>
  </si>
  <si>
    <t>Balance Refund</t>
  </si>
  <si>
    <t>ကျောက်စလစ်/သဲ</t>
  </si>
  <si>
    <t>U 4"*2"/Hollow 2"*2"</t>
  </si>
  <si>
    <t xml:space="preserve">တိပ်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</si>
</sst>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/>
    <xf numFmtId="164" fontId="0" fillId="0" borderId="1" xfId="1" applyNumberFormat="1" applyFont="1" applyBorder="1"/>
    <xf numFmtId="164" fontId="0" fillId="3" borderId="1" xfId="1" applyNumberFormat="1" applyFont="1" applyFill="1" applyBorder="1"/>
    <xf numFmtId="0" fontId="0" fillId="3" borderId="1" xfId="0" applyFill="1" applyBorder="1"/>
    <xf numFmtId="0" fontId="0" fillId="5" borderId="1" xfId="0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164" fontId="2" fillId="0" borderId="1" xfId="1" applyNumberFormat="1" applyFont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topLeftCell="A85" workbookViewId="0">
      <selection activeCell="C97" sqref="C97"/>
    </sheetView>
  </sheetViews>
  <sheetFormatPr defaultRowHeight="15" x14ac:dyDescent="0.25"/>
  <cols>
    <col min="1" max="1" width="5.7109375" style="1" customWidth="1"/>
    <col min="2" max="2" width="46.5703125" style="1" customWidth="1"/>
    <col min="3" max="3" width="38.28515625" style="1" bestFit="1" customWidth="1"/>
    <col min="4" max="4" width="15" style="16" customWidth="1"/>
    <col min="5" max="5" width="30.28515625" style="1" bestFit="1" customWidth="1"/>
    <col min="7" max="7" width="7" customWidth="1"/>
  </cols>
  <sheetData>
    <row r="1" spans="1:5" ht="24" customHeight="1" x14ac:dyDescent="0.25">
      <c r="A1" s="24" t="s">
        <v>126</v>
      </c>
      <c r="B1" s="24"/>
      <c r="C1" s="24"/>
      <c r="D1" s="24"/>
      <c r="E1" s="24"/>
    </row>
    <row r="2" spans="1:5" ht="24" customHeight="1" x14ac:dyDescent="0.25">
      <c r="A2" s="25"/>
      <c r="B2" s="25"/>
      <c r="C2" s="25"/>
      <c r="D2" s="25"/>
      <c r="E2" s="25"/>
    </row>
    <row r="3" spans="1:5" s="38" customFormat="1" x14ac:dyDescent="0.25">
      <c r="A3" s="39" t="s">
        <v>0</v>
      </c>
      <c r="B3" s="39" t="s">
        <v>122</v>
      </c>
      <c r="C3" s="39" t="s">
        <v>2</v>
      </c>
      <c r="D3" s="40" t="s">
        <v>3</v>
      </c>
      <c r="E3" s="39" t="s">
        <v>74</v>
      </c>
    </row>
    <row r="4" spans="1:5" s="38" customFormat="1" ht="41.25" customHeight="1" x14ac:dyDescent="0.25">
      <c r="A4" s="39"/>
      <c r="B4" s="39"/>
      <c r="C4" s="39"/>
      <c r="D4" s="40"/>
      <c r="E4" s="39"/>
    </row>
    <row r="5" spans="1:5" ht="32.25" customHeight="1" x14ac:dyDescent="0.25">
      <c r="A5" s="13">
        <v>1</v>
      </c>
      <c r="B5" s="13" t="s">
        <v>100</v>
      </c>
      <c r="C5" s="13" t="s">
        <v>101</v>
      </c>
      <c r="D5" s="15">
        <v>1670000</v>
      </c>
      <c r="E5" s="13"/>
    </row>
    <row r="6" spans="1:5" ht="18" customHeight="1" x14ac:dyDescent="0.25">
      <c r="A6" s="13">
        <v>2</v>
      </c>
      <c r="B6" s="13" t="s">
        <v>102</v>
      </c>
      <c r="C6" s="14" t="s">
        <v>103</v>
      </c>
      <c r="D6" s="15">
        <v>9736000</v>
      </c>
      <c r="E6" s="13"/>
    </row>
    <row r="7" spans="1:5" ht="18" customHeight="1" x14ac:dyDescent="0.25">
      <c r="A7" s="13">
        <v>3</v>
      </c>
      <c r="B7" s="13" t="s">
        <v>102</v>
      </c>
      <c r="C7" s="14" t="s">
        <v>104</v>
      </c>
      <c r="D7" s="15">
        <v>2796000</v>
      </c>
      <c r="E7" s="13"/>
    </row>
    <row r="8" spans="1:5" ht="18" customHeight="1" x14ac:dyDescent="0.25">
      <c r="A8" s="13">
        <v>4</v>
      </c>
      <c r="B8" s="13" t="s">
        <v>105</v>
      </c>
      <c r="C8" s="14" t="s">
        <v>106</v>
      </c>
      <c r="D8" s="15">
        <v>820000</v>
      </c>
      <c r="E8" s="13"/>
    </row>
    <row r="9" spans="1:5" ht="18" customHeight="1" x14ac:dyDescent="0.25">
      <c r="A9" s="13">
        <v>5</v>
      </c>
      <c r="B9" s="13" t="s">
        <v>107</v>
      </c>
      <c r="C9" s="13" t="s">
        <v>108</v>
      </c>
      <c r="D9" s="15">
        <v>33500</v>
      </c>
      <c r="E9" s="13"/>
    </row>
    <row r="10" spans="1:5" ht="18" customHeight="1" x14ac:dyDescent="0.25">
      <c r="A10" s="13">
        <v>6</v>
      </c>
      <c r="B10" s="13" t="s">
        <v>102</v>
      </c>
      <c r="C10" s="14" t="s">
        <v>109</v>
      </c>
      <c r="D10" s="15">
        <v>2590000</v>
      </c>
      <c r="E10" s="13"/>
    </row>
    <row r="11" spans="1:5" ht="21.75" customHeight="1" x14ac:dyDescent="0.25">
      <c r="A11" s="13">
        <v>7</v>
      </c>
      <c r="B11" s="13">
        <v>999</v>
      </c>
      <c r="C11" s="14" t="s">
        <v>139</v>
      </c>
      <c r="D11" s="15">
        <v>10000</v>
      </c>
      <c r="E11" s="13"/>
    </row>
    <row r="12" spans="1:5" x14ac:dyDescent="0.25">
      <c r="A12" s="13">
        <v>8</v>
      </c>
      <c r="B12" s="13" t="s">
        <v>110</v>
      </c>
      <c r="C12" s="14" t="s">
        <v>111</v>
      </c>
      <c r="D12" s="15">
        <v>5543028</v>
      </c>
      <c r="E12" s="13"/>
    </row>
    <row r="13" spans="1:5" x14ac:dyDescent="0.25">
      <c r="A13" s="13">
        <v>9</v>
      </c>
      <c r="B13" s="13" t="s">
        <v>112</v>
      </c>
      <c r="C13" s="14" t="s">
        <v>113</v>
      </c>
      <c r="D13" s="15">
        <v>30000</v>
      </c>
      <c r="E13" s="13" t="s">
        <v>114</v>
      </c>
    </row>
    <row r="14" spans="1:5" x14ac:dyDescent="0.25">
      <c r="A14" s="13">
        <v>10</v>
      </c>
      <c r="B14" s="13" t="s">
        <v>115</v>
      </c>
      <c r="C14" s="14" t="s">
        <v>116</v>
      </c>
      <c r="D14" s="15">
        <v>70000</v>
      </c>
      <c r="E14" s="13" t="s">
        <v>117</v>
      </c>
    </row>
    <row r="15" spans="1:5" x14ac:dyDescent="0.25">
      <c r="A15" s="13">
        <v>11</v>
      </c>
      <c r="B15" s="13" t="s">
        <v>4</v>
      </c>
      <c r="C15" s="14" t="s">
        <v>5</v>
      </c>
      <c r="D15" s="15">
        <v>7000</v>
      </c>
      <c r="E15" s="13"/>
    </row>
    <row r="16" spans="1:5" x14ac:dyDescent="0.25">
      <c r="A16" s="13">
        <v>12</v>
      </c>
      <c r="B16" s="13" t="s">
        <v>8</v>
      </c>
      <c r="C16" s="14" t="s">
        <v>9</v>
      </c>
      <c r="D16" s="15">
        <v>12000</v>
      </c>
      <c r="E16" s="13"/>
    </row>
    <row r="17" spans="1:5" x14ac:dyDescent="0.25">
      <c r="A17" s="13">
        <v>13</v>
      </c>
      <c r="B17" s="13" t="s">
        <v>6</v>
      </c>
      <c r="C17" s="14" t="s">
        <v>10</v>
      </c>
      <c r="D17" s="15">
        <v>4600</v>
      </c>
      <c r="E17" s="13"/>
    </row>
    <row r="18" spans="1:5" s="37" customFormat="1" x14ac:dyDescent="0.25">
      <c r="A18" s="13">
        <v>14</v>
      </c>
      <c r="B18" s="13" t="s">
        <v>12</v>
      </c>
      <c r="C18" s="13" t="s">
        <v>138</v>
      </c>
      <c r="D18" s="15">
        <v>441600</v>
      </c>
      <c r="E18" s="13"/>
    </row>
    <row r="19" spans="1:5" x14ac:dyDescent="0.25">
      <c r="A19" s="13">
        <v>15</v>
      </c>
      <c r="B19" s="13" t="s">
        <v>12</v>
      </c>
      <c r="C19" s="13" t="s">
        <v>13</v>
      </c>
      <c r="D19" s="15">
        <v>102700</v>
      </c>
      <c r="E19" s="13"/>
    </row>
    <row r="20" spans="1:5" ht="30" x14ac:dyDescent="0.25">
      <c r="A20" s="13">
        <v>16</v>
      </c>
      <c r="B20" s="13" t="s">
        <v>118</v>
      </c>
      <c r="C20" s="14" t="s">
        <v>14</v>
      </c>
      <c r="D20" s="15">
        <v>30000</v>
      </c>
      <c r="E20" s="13" t="s">
        <v>117</v>
      </c>
    </row>
    <row r="21" spans="1:5" ht="19.5" customHeight="1" x14ac:dyDescent="0.25">
      <c r="A21" s="13">
        <v>17</v>
      </c>
      <c r="B21" s="13" t="s">
        <v>6</v>
      </c>
      <c r="C21" s="13" t="s">
        <v>7</v>
      </c>
      <c r="D21" s="15">
        <v>20000</v>
      </c>
      <c r="E21" s="13"/>
    </row>
    <row r="22" spans="1:5" ht="19.5" customHeight="1" x14ac:dyDescent="0.25">
      <c r="A22" s="13">
        <v>18</v>
      </c>
      <c r="B22" s="13" t="s">
        <v>6</v>
      </c>
      <c r="C22" s="13" t="s">
        <v>15</v>
      </c>
      <c r="D22" s="15">
        <v>190000</v>
      </c>
      <c r="E22" s="13"/>
    </row>
    <row r="23" spans="1:5" ht="19.5" customHeight="1" x14ac:dyDescent="0.25">
      <c r="A23" s="13">
        <v>19</v>
      </c>
      <c r="B23" s="13" t="s">
        <v>6</v>
      </c>
      <c r="C23" s="13" t="s">
        <v>16</v>
      </c>
      <c r="D23" s="15">
        <v>1900</v>
      </c>
      <c r="E23" s="13"/>
    </row>
    <row r="24" spans="1:5" ht="19.5" customHeight="1" x14ac:dyDescent="0.25">
      <c r="A24" s="13">
        <v>20</v>
      </c>
      <c r="B24" s="13" t="s">
        <v>6</v>
      </c>
      <c r="C24" s="13" t="s">
        <v>17</v>
      </c>
      <c r="D24" s="15">
        <v>243950</v>
      </c>
      <c r="E24" s="13"/>
    </row>
    <row r="25" spans="1:5" ht="19.5" customHeight="1" x14ac:dyDescent="0.25">
      <c r="A25" s="13">
        <v>21</v>
      </c>
      <c r="B25" s="13" t="s">
        <v>18</v>
      </c>
      <c r="C25" s="13" t="s">
        <v>19</v>
      </c>
      <c r="D25" s="15">
        <v>858000</v>
      </c>
      <c r="E25" s="13"/>
    </row>
    <row r="26" spans="1:5" ht="19.5" customHeight="1" x14ac:dyDescent="0.25">
      <c r="A26" s="13">
        <v>22</v>
      </c>
      <c r="B26" s="13" t="s">
        <v>20</v>
      </c>
      <c r="C26" s="13" t="s">
        <v>21</v>
      </c>
      <c r="D26" s="15">
        <v>2148000</v>
      </c>
      <c r="E26" s="13"/>
    </row>
    <row r="27" spans="1:5" ht="19.5" customHeight="1" x14ac:dyDescent="0.25">
      <c r="A27" s="13">
        <v>23</v>
      </c>
      <c r="B27" s="13" t="s">
        <v>6</v>
      </c>
      <c r="C27" s="13" t="s">
        <v>22</v>
      </c>
      <c r="D27" s="15">
        <v>6750</v>
      </c>
      <c r="E27" s="13"/>
    </row>
    <row r="28" spans="1:5" ht="19.5" customHeight="1" x14ac:dyDescent="0.25">
      <c r="A28" s="13">
        <v>24</v>
      </c>
      <c r="B28" s="13" t="s">
        <v>20</v>
      </c>
      <c r="C28" s="13" t="s">
        <v>23</v>
      </c>
      <c r="D28" s="15">
        <v>618800</v>
      </c>
      <c r="E28" s="13"/>
    </row>
    <row r="29" spans="1:5" ht="19.5" customHeight="1" x14ac:dyDescent="0.25">
      <c r="A29" s="13">
        <v>25</v>
      </c>
      <c r="B29" s="13" t="s">
        <v>6</v>
      </c>
      <c r="C29" s="13" t="s">
        <v>24</v>
      </c>
      <c r="D29" s="15">
        <v>1319700</v>
      </c>
      <c r="E29" s="13"/>
    </row>
    <row r="30" spans="1:5" ht="19.5" customHeight="1" x14ac:dyDescent="0.25">
      <c r="A30" s="13">
        <v>26</v>
      </c>
      <c r="B30" s="13" t="s">
        <v>6</v>
      </c>
      <c r="C30" s="13" t="s">
        <v>25</v>
      </c>
      <c r="D30" s="15">
        <v>65350</v>
      </c>
      <c r="E30" s="13"/>
    </row>
    <row r="31" spans="1:5" ht="19.5" customHeight="1" x14ac:dyDescent="0.25">
      <c r="A31" s="13">
        <v>27</v>
      </c>
      <c r="B31" s="13" t="s">
        <v>26</v>
      </c>
      <c r="C31" s="13" t="s">
        <v>27</v>
      </c>
      <c r="D31" s="15">
        <v>470000</v>
      </c>
      <c r="E31" s="13"/>
    </row>
    <row r="32" spans="1:5" ht="19.5" customHeight="1" x14ac:dyDescent="0.25">
      <c r="A32" s="13">
        <v>28</v>
      </c>
      <c r="B32" s="13" t="s">
        <v>28</v>
      </c>
      <c r="C32" s="13" t="s">
        <v>29</v>
      </c>
      <c r="D32" s="15">
        <v>23200</v>
      </c>
      <c r="E32" s="13"/>
    </row>
    <row r="33" spans="1:5" ht="19.5" customHeight="1" x14ac:dyDescent="0.25">
      <c r="A33" s="13">
        <v>29</v>
      </c>
      <c r="B33" s="13" t="s">
        <v>30</v>
      </c>
      <c r="C33" s="13" t="s">
        <v>31</v>
      </c>
      <c r="D33" s="15">
        <v>819200</v>
      </c>
      <c r="E33" s="13"/>
    </row>
    <row r="34" spans="1:5" ht="19.5" customHeight="1" x14ac:dyDescent="0.25">
      <c r="A34" s="13">
        <v>30</v>
      </c>
      <c r="B34" s="13" t="s">
        <v>32</v>
      </c>
      <c r="C34" s="13" t="s">
        <v>33</v>
      </c>
      <c r="D34" s="15">
        <v>36000</v>
      </c>
      <c r="E34" s="13"/>
    </row>
    <row r="35" spans="1:5" ht="19.5" customHeight="1" x14ac:dyDescent="0.25">
      <c r="A35" s="13">
        <v>31</v>
      </c>
      <c r="B35" s="13" t="s">
        <v>18</v>
      </c>
      <c r="C35" s="13" t="s">
        <v>34</v>
      </c>
      <c r="D35" s="15">
        <v>643500</v>
      </c>
      <c r="E35" s="13"/>
    </row>
    <row r="36" spans="1:5" ht="19.5" customHeight="1" x14ac:dyDescent="0.25">
      <c r="A36" s="13">
        <v>32</v>
      </c>
      <c r="B36" s="13" t="s">
        <v>35</v>
      </c>
      <c r="C36" s="13" t="s">
        <v>36</v>
      </c>
      <c r="D36" s="15">
        <v>41000</v>
      </c>
      <c r="E36" s="13"/>
    </row>
    <row r="37" spans="1:5" ht="30" x14ac:dyDescent="0.25">
      <c r="A37" s="13">
        <v>33</v>
      </c>
      <c r="B37" s="13" t="s">
        <v>119</v>
      </c>
      <c r="C37" s="14" t="s">
        <v>37</v>
      </c>
      <c r="D37" s="15">
        <v>10000</v>
      </c>
      <c r="E37" s="13" t="s">
        <v>114</v>
      </c>
    </row>
    <row r="38" spans="1:5" ht="17.25" customHeight="1" x14ac:dyDescent="0.25">
      <c r="A38" s="13">
        <v>34</v>
      </c>
      <c r="B38" s="13" t="s">
        <v>112</v>
      </c>
      <c r="C38" s="13" t="s">
        <v>38</v>
      </c>
      <c r="D38" s="15">
        <v>5000</v>
      </c>
      <c r="E38" s="13" t="s">
        <v>117</v>
      </c>
    </row>
    <row r="39" spans="1:5" ht="17.25" customHeight="1" x14ac:dyDescent="0.25">
      <c r="A39" s="13">
        <v>35</v>
      </c>
      <c r="B39" s="13" t="s">
        <v>112</v>
      </c>
      <c r="C39" s="13" t="s">
        <v>39</v>
      </c>
      <c r="D39" s="15">
        <v>20000</v>
      </c>
      <c r="E39" s="13" t="s">
        <v>117</v>
      </c>
    </row>
    <row r="40" spans="1:5" ht="30" x14ac:dyDescent="0.25">
      <c r="A40" s="13">
        <v>36</v>
      </c>
      <c r="B40" s="13" t="s">
        <v>120</v>
      </c>
      <c r="C40" s="14" t="s">
        <v>40</v>
      </c>
      <c r="D40" s="15">
        <v>6500</v>
      </c>
      <c r="E40" s="13" t="s">
        <v>114</v>
      </c>
    </row>
    <row r="41" spans="1:5" ht="20.25" customHeight="1" x14ac:dyDescent="0.25">
      <c r="A41" s="13">
        <v>37</v>
      </c>
      <c r="B41" s="13" t="s">
        <v>121</v>
      </c>
      <c r="C41" s="13" t="s">
        <v>123</v>
      </c>
      <c r="D41" s="15">
        <v>30000</v>
      </c>
      <c r="E41" s="13" t="s">
        <v>114</v>
      </c>
    </row>
    <row r="42" spans="1:5" ht="20.25" customHeight="1" x14ac:dyDescent="0.25">
      <c r="A42" s="13">
        <v>38</v>
      </c>
      <c r="B42" s="13"/>
      <c r="C42" s="13" t="s">
        <v>44</v>
      </c>
      <c r="D42" s="15">
        <v>12000</v>
      </c>
      <c r="E42" s="13"/>
    </row>
    <row r="43" spans="1:5" ht="20.25" customHeight="1" x14ac:dyDescent="0.25">
      <c r="A43" s="13">
        <v>39</v>
      </c>
      <c r="B43" s="13" t="s">
        <v>41</v>
      </c>
      <c r="C43" s="13" t="s">
        <v>42</v>
      </c>
      <c r="D43" s="15">
        <v>18000</v>
      </c>
      <c r="E43" s="13"/>
    </row>
    <row r="44" spans="1:5" ht="20.25" customHeight="1" x14ac:dyDescent="0.25">
      <c r="A44" s="13">
        <v>40</v>
      </c>
      <c r="B44" s="13" t="s">
        <v>32</v>
      </c>
      <c r="C44" s="13" t="s">
        <v>43</v>
      </c>
      <c r="D44" s="15">
        <v>66750</v>
      </c>
      <c r="E44" s="13"/>
    </row>
    <row r="45" spans="1:5" ht="20.25" customHeight="1" x14ac:dyDescent="0.25">
      <c r="A45" s="13">
        <v>41</v>
      </c>
      <c r="B45" s="13" t="s">
        <v>124</v>
      </c>
      <c r="C45" s="13" t="s">
        <v>46</v>
      </c>
      <c r="D45" s="15">
        <v>5000</v>
      </c>
      <c r="E45" s="13" t="s">
        <v>114</v>
      </c>
    </row>
    <row r="46" spans="1:5" ht="20.25" customHeight="1" x14ac:dyDescent="0.25">
      <c r="A46" s="13">
        <v>42</v>
      </c>
      <c r="B46" s="13" t="s">
        <v>125</v>
      </c>
      <c r="C46" s="13" t="s">
        <v>38</v>
      </c>
      <c r="D46" s="15">
        <v>20000</v>
      </c>
      <c r="E46" s="13" t="s">
        <v>117</v>
      </c>
    </row>
    <row r="47" spans="1:5" ht="20.25" customHeight="1" x14ac:dyDescent="0.25">
      <c r="A47" s="13">
        <v>43</v>
      </c>
      <c r="B47" s="13" t="s">
        <v>26</v>
      </c>
      <c r="C47" s="13" t="s">
        <v>27</v>
      </c>
      <c r="D47" s="15">
        <v>272100</v>
      </c>
      <c r="E47" s="13"/>
    </row>
    <row r="48" spans="1:5" ht="20.25" customHeight="1" x14ac:dyDescent="0.25">
      <c r="A48" s="13">
        <v>44</v>
      </c>
      <c r="B48" s="13" t="s">
        <v>12</v>
      </c>
      <c r="C48" s="13" t="s">
        <v>47</v>
      </c>
      <c r="D48" s="15">
        <v>6400</v>
      </c>
      <c r="E48" s="13"/>
    </row>
    <row r="49" spans="1:5" ht="20.25" customHeight="1" x14ac:dyDescent="0.25">
      <c r="A49" s="13">
        <v>45</v>
      </c>
      <c r="B49" s="13" t="s">
        <v>49</v>
      </c>
      <c r="C49" s="13" t="s">
        <v>48</v>
      </c>
      <c r="D49" s="15">
        <v>110000</v>
      </c>
      <c r="E49" s="13"/>
    </row>
    <row r="50" spans="1:5" ht="20.25" customHeight="1" x14ac:dyDescent="0.25">
      <c r="A50" s="13">
        <v>46</v>
      </c>
      <c r="B50" s="13" t="s">
        <v>50</v>
      </c>
      <c r="C50" s="13" t="s">
        <v>51</v>
      </c>
      <c r="D50" s="15">
        <v>54600</v>
      </c>
      <c r="E50" s="13"/>
    </row>
    <row r="51" spans="1:5" ht="20.25" customHeight="1" x14ac:dyDescent="0.25">
      <c r="A51" s="13">
        <v>47</v>
      </c>
      <c r="B51" s="13" t="s">
        <v>50</v>
      </c>
      <c r="C51" s="13" t="s">
        <v>73</v>
      </c>
      <c r="D51" s="15">
        <v>14000</v>
      </c>
      <c r="E51" s="13"/>
    </row>
    <row r="52" spans="1:5" ht="20.25" customHeight="1" x14ac:dyDescent="0.25">
      <c r="A52" s="13">
        <v>48</v>
      </c>
      <c r="B52" s="13" t="s">
        <v>28</v>
      </c>
      <c r="C52" s="13" t="s">
        <v>52</v>
      </c>
      <c r="D52" s="15">
        <v>30250</v>
      </c>
      <c r="E52" s="13"/>
    </row>
    <row r="53" spans="1:5" ht="20.25" customHeight="1" x14ac:dyDescent="0.25">
      <c r="A53" s="13">
        <v>49</v>
      </c>
      <c r="B53" s="13" t="s">
        <v>53</v>
      </c>
      <c r="C53" s="13" t="s">
        <v>54</v>
      </c>
      <c r="D53" s="15">
        <v>85000</v>
      </c>
      <c r="E53" s="13"/>
    </row>
    <row r="54" spans="1:5" ht="20.25" customHeight="1" x14ac:dyDescent="0.25">
      <c r="A54" s="13">
        <v>50</v>
      </c>
      <c r="B54" s="13" t="s">
        <v>20</v>
      </c>
      <c r="C54" s="13" t="s">
        <v>55</v>
      </c>
      <c r="D54" s="15">
        <v>182500</v>
      </c>
      <c r="E54" s="13"/>
    </row>
    <row r="55" spans="1:5" ht="20.25" customHeight="1" x14ac:dyDescent="0.25">
      <c r="A55" s="13">
        <v>51</v>
      </c>
      <c r="B55" s="13" t="s">
        <v>56</v>
      </c>
      <c r="C55" s="13" t="s">
        <v>57</v>
      </c>
      <c r="D55" s="15">
        <v>6000</v>
      </c>
      <c r="E55" s="13"/>
    </row>
    <row r="56" spans="1:5" ht="20.25" customHeight="1" x14ac:dyDescent="0.25">
      <c r="A56" s="13">
        <v>52</v>
      </c>
      <c r="B56" s="13" t="s">
        <v>30</v>
      </c>
      <c r="C56" s="13" t="s">
        <v>58</v>
      </c>
      <c r="D56" s="15">
        <v>819200</v>
      </c>
      <c r="E56" s="13"/>
    </row>
    <row r="57" spans="1:5" ht="20.25" customHeight="1" x14ac:dyDescent="0.25">
      <c r="A57" s="13">
        <v>53</v>
      </c>
      <c r="B57" s="13" t="s">
        <v>59</v>
      </c>
      <c r="C57" s="13" t="s">
        <v>60</v>
      </c>
      <c r="D57" s="15">
        <v>170000</v>
      </c>
      <c r="E57" s="13"/>
    </row>
    <row r="58" spans="1:5" ht="20.25" customHeight="1" x14ac:dyDescent="0.25">
      <c r="A58" s="13">
        <v>54</v>
      </c>
      <c r="B58" s="13" t="s">
        <v>61</v>
      </c>
      <c r="C58" s="13" t="s">
        <v>62</v>
      </c>
      <c r="D58" s="15">
        <v>216500</v>
      </c>
      <c r="E58" s="13"/>
    </row>
    <row r="59" spans="1:5" ht="20.25" customHeight="1" x14ac:dyDescent="0.25">
      <c r="A59" s="13">
        <v>55</v>
      </c>
      <c r="B59" s="13" t="s">
        <v>61</v>
      </c>
      <c r="C59" s="13" t="s">
        <v>62</v>
      </c>
      <c r="D59" s="15">
        <v>48000</v>
      </c>
      <c r="E59" s="13"/>
    </row>
    <row r="60" spans="1:5" ht="20.25" customHeight="1" x14ac:dyDescent="0.25">
      <c r="A60" s="13">
        <v>56</v>
      </c>
      <c r="B60" s="13" t="s">
        <v>26</v>
      </c>
      <c r="C60" s="13" t="s">
        <v>63</v>
      </c>
      <c r="D60" s="15">
        <v>46500</v>
      </c>
      <c r="E60" s="13"/>
    </row>
    <row r="61" spans="1:5" ht="20.25" customHeight="1" x14ac:dyDescent="0.25">
      <c r="A61" s="13">
        <v>57</v>
      </c>
      <c r="B61" s="13" t="s">
        <v>26</v>
      </c>
      <c r="C61" s="13" t="s">
        <v>64</v>
      </c>
      <c r="D61" s="15">
        <v>6500</v>
      </c>
      <c r="E61" s="13"/>
    </row>
    <row r="62" spans="1:5" ht="20.25" customHeight="1" x14ac:dyDescent="0.25">
      <c r="A62" s="13">
        <v>58</v>
      </c>
      <c r="B62" s="13" t="s">
        <v>61</v>
      </c>
      <c r="C62" s="13" t="s">
        <v>65</v>
      </c>
      <c r="D62" s="15">
        <v>112000</v>
      </c>
      <c r="E62" s="13"/>
    </row>
    <row r="63" spans="1:5" ht="20.25" customHeight="1" x14ac:dyDescent="0.25">
      <c r="A63" s="13">
        <v>59</v>
      </c>
      <c r="B63" s="13" t="s">
        <v>66</v>
      </c>
      <c r="C63" s="13" t="s">
        <v>67</v>
      </c>
      <c r="D63" s="15">
        <v>8000</v>
      </c>
      <c r="E63" s="13"/>
    </row>
    <row r="64" spans="1:5" ht="20.25" customHeight="1" x14ac:dyDescent="0.25">
      <c r="A64" s="13">
        <v>60</v>
      </c>
      <c r="B64" s="13" t="s">
        <v>50</v>
      </c>
      <c r="C64" s="13" t="s">
        <v>68</v>
      </c>
      <c r="D64" s="15">
        <v>50250</v>
      </c>
      <c r="E64" s="13"/>
    </row>
    <row r="65" spans="1:5" ht="20.25" customHeight="1" x14ac:dyDescent="0.25">
      <c r="A65" s="13">
        <v>61</v>
      </c>
      <c r="B65" s="13" t="s">
        <v>50</v>
      </c>
      <c r="C65" s="13" t="s">
        <v>69</v>
      </c>
      <c r="D65" s="15">
        <v>2700</v>
      </c>
      <c r="E65" s="13"/>
    </row>
    <row r="66" spans="1:5" ht="20.25" customHeight="1" x14ac:dyDescent="0.25">
      <c r="A66" s="13">
        <v>62</v>
      </c>
      <c r="B66" s="13" t="s">
        <v>20</v>
      </c>
      <c r="C66" s="13" t="s">
        <v>70</v>
      </c>
      <c r="D66" s="15">
        <v>63700</v>
      </c>
      <c r="E66" s="13"/>
    </row>
    <row r="67" spans="1:5" ht="20.25" customHeight="1" x14ac:dyDescent="0.25">
      <c r="A67" s="13">
        <v>63</v>
      </c>
      <c r="B67" s="13" t="s">
        <v>20</v>
      </c>
      <c r="C67" s="13" t="s">
        <v>71</v>
      </c>
      <c r="D67" s="15">
        <v>28200</v>
      </c>
      <c r="E67" s="13"/>
    </row>
    <row r="68" spans="1:5" ht="20.25" customHeight="1" x14ac:dyDescent="0.25">
      <c r="A68" s="13">
        <v>64</v>
      </c>
      <c r="B68" s="13" t="s">
        <v>28</v>
      </c>
      <c r="C68" s="13" t="s">
        <v>72</v>
      </c>
      <c r="D68" s="15">
        <v>34400</v>
      </c>
      <c r="E68" s="13"/>
    </row>
    <row r="69" spans="1:5" ht="20.25" customHeight="1" x14ac:dyDescent="0.25">
      <c r="A69" s="13">
        <v>65</v>
      </c>
      <c r="B69" s="13" t="s">
        <v>75</v>
      </c>
      <c r="C69" s="13" t="s">
        <v>76</v>
      </c>
      <c r="D69" s="15">
        <v>270000</v>
      </c>
      <c r="E69" s="13"/>
    </row>
    <row r="70" spans="1:5" ht="20.25" customHeight="1" x14ac:dyDescent="0.25">
      <c r="A70" s="13">
        <v>66</v>
      </c>
      <c r="B70" s="13" t="s">
        <v>75</v>
      </c>
      <c r="C70" s="13" t="s">
        <v>77</v>
      </c>
      <c r="D70" s="15">
        <v>100000</v>
      </c>
      <c r="E70" s="13"/>
    </row>
    <row r="71" spans="1:5" ht="20.25" customHeight="1" x14ac:dyDescent="0.25">
      <c r="A71" s="13">
        <v>67</v>
      </c>
      <c r="B71" s="13" t="s">
        <v>6</v>
      </c>
      <c r="C71" s="13" t="s">
        <v>17</v>
      </c>
      <c r="D71" s="15">
        <v>8500</v>
      </c>
      <c r="E71" s="13"/>
    </row>
    <row r="72" spans="1:5" ht="20.25" customHeight="1" x14ac:dyDescent="0.25">
      <c r="A72" s="13">
        <v>68</v>
      </c>
      <c r="B72" s="13" t="s">
        <v>26</v>
      </c>
      <c r="C72" s="13" t="s">
        <v>78</v>
      </c>
      <c r="D72" s="15">
        <v>61500</v>
      </c>
      <c r="E72" s="13"/>
    </row>
    <row r="73" spans="1:5" ht="20.25" customHeight="1" x14ac:dyDescent="0.25">
      <c r="A73" s="13">
        <v>69</v>
      </c>
      <c r="B73" s="13" t="s">
        <v>79</v>
      </c>
      <c r="C73" s="13" t="s">
        <v>80</v>
      </c>
      <c r="D73" s="15">
        <v>105000</v>
      </c>
      <c r="E73" s="13"/>
    </row>
    <row r="74" spans="1:5" ht="20.25" customHeight="1" x14ac:dyDescent="0.25">
      <c r="A74" s="13">
        <v>70</v>
      </c>
      <c r="B74" s="13" t="s">
        <v>53</v>
      </c>
      <c r="C74" s="13" t="s">
        <v>137</v>
      </c>
      <c r="D74" s="15">
        <v>50000</v>
      </c>
      <c r="E74" s="13"/>
    </row>
    <row r="75" spans="1:5" ht="20.25" customHeight="1" x14ac:dyDescent="0.25">
      <c r="A75" s="13">
        <v>71</v>
      </c>
      <c r="B75" s="13" t="s">
        <v>81</v>
      </c>
      <c r="C75" s="13" t="s">
        <v>82</v>
      </c>
      <c r="D75" s="15">
        <v>2400</v>
      </c>
      <c r="E75" s="13"/>
    </row>
    <row r="76" spans="1:5" ht="20.25" customHeight="1" x14ac:dyDescent="0.25">
      <c r="A76" s="13">
        <v>72</v>
      </c>
      <c r="B76" s="13" t="s">
        <v>83</v>
      </c>
      <c r="C76" s="13" t="s">
        <v>84</v>
      </c>
      <c r="D76" s="15">
        <v>72000</v>
      </c>
      <c r="E76" s="13"/>
    </row>
    <row r="77" spans="1:5" ht="20.25" customHeight="1" x14ac:dyDescent="0.25">
      <c r="A77" s="13">
        <v>73</v>
      </c>
      <c r="B77" s="13" t="s">
        <v>85</v>
      </c>
      <c r="C77" s="13" t="s">
        <v>86</v>
      </c>
      <c r="D77" s="15">
        <v>36000</v>
      </c>
      <c r="E77" s="13"/>
    </row>
    <row r="78" spans="1:5" ht="20.25" customHeight="1" x14ac:dyDescent="0.25">
      <c r="A78" s="13">
        <v>74</v>
      </c>
      <c r="B78" s="13" t="s">
        <v>79</v>
      </c>
      <c r="C78" s="13" t="s">
        <v>87</v>
      </c>
      <c r="D78" s="15">
        <v>132000</v>
      </c>
      <c r="E78" s="13"/>
    </row>
    <row r="79" spans="1:5" ht="20.25" customHeight="1" x14ac:dyDescent="0.25">
      <c r="A79" s="13">
        <v>75</v>
      </c>
      <c r="B79" s="13" t="s">
        <v>26</v>
      </c>
      <c r="C79" s="13" t="s">
        <v>88</v>
      </c>
      <c r="D79" s="15">
        <v>3300</v>
      </c>
      <c r="E79" s="13"/>
    </row>
    <row r="80" spans="1:5" ht="20.25" customHeight="1" x14ac:dyDescent="0.25">
      <c r="A80" s="13">
        <v>76</v>
      </c>
      <c r="B80" s="13" t="s">
        <v>89</v>
      </c>
      <c r="C80" s="13" t="s">
        <v>90</v>
      </c>
      <c r="D80" s="15">
        <v>104000</v>
      </c>
      <c r="E80" s="13"/>
    </row>
    <row r="81" spans="1:5" ht="20.25" customHeight="1" x14ac:dyDescent="0.25">
      <c r="A81" s="13">
        <v>77</v>
      </c>
      <c r="B81" s="12" t="s">
        <v>20</v>
      </c>
      <c r="C81" s="12" t="s">
        <v>91</v>
      </c>
      <c r="D81" s="17">
        <v>7900</v>
      </c>
      <c r="E81" s="12"/>
    </row>
    <row r="82" spans="1:5" ht="20.25" customHeight="1" x14ac:dyDescent="0.25">
      <c r="A82" s="13">
        <v>78</v>
      </c>
      <c r="B82" s="12" t="s">
        <v>26</v>
      </c>
      <c r="C82" s="12" t="s">
        <v>92</v>
      </c>
      <c r="D82" s="17">
        <v>12500</v>
      </c>
      <c r="E82" s="12"/>
    </row>
    <row r="83" spans="1:5" ht="20.25" customHeight="1" x14ac:dyDescent="0.25">
      <c r="A83" s="13">
        <v>79</v>
      </c>
      <c r="B83" s="12" t="s">
        <v>93</v>
      </c>
      <c r="C83" s="12" t="s">
        <v>94</v>
      </c>
      <c r="D83" s="17">
        <v>216000</v>
      </c>
      <c r="E83" s="12"/>
    </row>
    <row r="84" spans="1:5" ht="20.25" customHeight="1" x14ac:dyDescent="0.25">
      <c r="A84" s="13">
        <v>80</v>
      </c>
      <c r="B84" s="12" t="s">
        <v>95</v>
      </c>
      <c r="C84" s="12" t="s">
        <v>96</v>
      </c>
      <c r="D84" s="17">
        <v>25000</v>
      </c>
      <c r="E84" s="12"/>
    </row>
    <row r="85" spans="1:5" ht="20.25" customHeight="1" x14ac:dyDescent="0.25">
      <c r="A85" s="13">
        <v>81</v>
      </c>
      <c r="B85" s="12" t="s">
        <v>85</v>
      </c>
      <c r="C85" s="12" t="s">
        <v>97</v>
      </c>
      <c r="D85" s="17">
        <v>51000</v>
      </c>
      <c r="E85" s="12"/>
    </row>
    <row r="86" spans="1:5" ht="20.25" customHeight="1" x14ac:dyDescent="0.25">
      <c r="A86" s="13">
        <v>82</v>
      </c>
      <c r="B86" s="12" t="s">
        <v>128</v>
      </c>
      <c r="C86" s="12" t="s">
        <v>129</v>
      </c>
      <c r="D86" s="17">
        <v>150000</v>
      </c>
      <c r="E86" s="12" t="s">
        <v>127</v>
      </c>
    </row>
    <row r="87" spans="1:5" ht="20.25" customHeight="1" x14ac:dyDescent="0.25">
      <c r="A87" s="13">
        <v>83</v>
      </c>
      <c r="B87" s="12" t="s">
        <v>128</v>
      </c>
      <c r="C87" s="12" t="s">
        <v>130</v>
      </c>
      <c r="D87" s="17">
        <v>300000</v>
      </c>
      <c r="E87" s="12" t="s">
        <v>127</v>
      </c>
    </row>
    <row r="88" spans="1:5" ht="20.25" customHeight="1" x14ac:dyDescent="0.25">
      <c r="A88" s="13">
        <v>84</v>
      </c>
      <c r="B88" s="12" t="s">
        <v>131</v>
      </c>
      <c r="C88" s="12" t="s">
        <v>132</v>
      </c>
      <c r="D88" s="17">
        <v>10000</v>
      </c>
      <c r="E88" s="12" t="s">
        <v>114</v>
      </c>
    </row>
    <row r="89" spans="1:5" ht="20.25" customHeight="1" thickBot="1" x14ac:dyDescent="0.3">
      <c r="A89" s="21">
        <v>85</v>
      </c>
      <c r="B89" s="22" t="s">
        <v>131</v>
      </c>
      <c r="C89" s="22" t="s">
        <v>133</v>
      </c>
      <c r="D89" s="23">
        <v>65000</v>
      </c>
      <c r="E89" s="22" t="s">
        <v>114</v>
      </c>
    </row>
    <row r="90" spans="1:5" ht="16.5" thickTop="1" x14ac:dyDescent="0.25">
      <c r="A90" s="26" t="s">
        <v>134</v>
      </c>
      <c r="B90" s="26"/>
      <c r="C90" s="26"/>
      <c r="D90" s="19">
        <f>SUM(D5:D89)</f>
        <v>35743928</v>
      </c>
      <c r="E90" s="20"/>
    </row>
    <row r="91" spans="1:5" ht="15.75" x14ac:dyDescent="0.25">
      <c r="A91" s="27" t="s">
        <v>135</v>
      </c>
      <c r="B91" s="28"/>
      <c r="C91" s="29"/>
      <c r="D91" s="18">
        <v>39436750</v>
      </c>
      <c r="E91" s="12"/>
    </row>
    <row r="92" spans="1:5" ht="15.75" x14ac:dyDescent="0.25">
      <c r="A92" s="30" t="s">
        <v>136</v>
      </c>
      <c r="B92" s="31"/>
      <c r="C92" s="32"/>
      <c r="D92" s="18">
        <f>D91-D90</f>
        <v>3692822</v>
      </c>
      <c r="E92" s="12"/>
    </row>
  </sheetData>
  <mergeCells count="9">
    <mergeCell ref="E3:E4"/>
    <mergeCell ref="A1:E2"/>
    <mergeCell ref="A90:C90"/>
    <mergeCell ref="A91:C91"/>
    <mergeCell ref="A92:C92"/>
    <mergeCell ref="D3:D4"/>
    <mergeCell ref="A3:A4"/>
    <mergeCell ref="B3:B4"/>
    <mergeCell ref="C3:C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opLeftCell="A3" workbookViewId="0">
      <selection activeCell="A4" sqref="A4:D20"/>
    </sheetView>
  </sheetViews>
  <sheetFormatPr defaultRowHeight="15" x14ac:dyDescent="0.25"/>
  <cols>
    <col min="1" max="1" width="7.85546875" customWidth="1"/>
    <col min="2" max="2" width="16.42578125" customWidth="1"/>
    <col min="3" max="3" width="28.5703125" customWidth="1"/>
    <col min="4" max="4" width="14.140625" style="2" customWidth="1"/>
  </cols>
  <sheetData>
    <row r="1" spans="1:4" ht="21" customHeight="1" x14ac:dyDescent="0.25">
      <c r="A1" s="35" t="s">
        <v>45</v>
      </c>
      <c r="B1" s="35"/>
      <c r="C1" s="35"/>
    </row>
    <row r="2" spans="1:4" x14ac:dyDescent="0.25">
      <c r="A2" s="36" t="s">
        <v>0</v>
      </c>
      <c r="B2" s="36" t="s">
        <v>1</v>
      </c>
      <c r="C2" s="36" t="s">
        <v>2</v>
      </c>
      <c r="D2" s="33" t="s">
        <v>3</v>
      </c>
    </row>
    <row r="3" spans="1:4" x14ac:dyDescent="0.25">
      <c r="A3" s="36"/>
      <c r="B3" s="36"/>
      <c r="C3" s="36"/>
      <c r="D3" s="33"/>
    </row>
    <row r="21" spans="1:4" x14ac:dyDescent="0.25">
      <c r="A21" s="5"/>
      <c r="B21" s="34" t="s">
        <v>11</v>
      </c>
      <c r="C21" s="34"/>
      <c r="D21" s="4">
        <f>SUM('Phase 1'!D69:D85)</f>
        <v>1257100</v>
      </c>
    </row>
  </sheetData>
  <mergeCells count="6">
    <mergeCell ref="D2:D3"/>
    <mergeCell ref="B21:C21"/>
    <mergeCell ref="A1:C1"/>
    <mergeCell ref="A2:A3"/>
    <mergeCell ref="B2:B3"/>
    <mergeCell ref="C2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0" sqref="B10"/>
    </sheetView>
  </sheetViews>
  <sheetFormatPr defaultRowHeight="15" x14ac:dyDescent="0.25"/>
  <cols>
    <col min="1" max="1" width="11.140625" style="8" customWidth="1"/>
    <col min="2" max="2" width="21.7109375" style="2" customWidth="1"/>
  </cols>
  <sheetData>
    <row r="1" spans="1:2" ht="31.5" customHeight="1" x14ac:dyDescent="0.25">
      <c r="A1" s="6" t="s">
        <v>98</v>
      </c>
      <c r="B1" s="7" t="s">
        <v>3</v>
      </c>
    </row>
    <row r="2" spans="1:2" x14ac:dyDescent="0.25">
      <c r="A2" s="9">
        <v>1</v>
      </c>
      <c r="B2" s="3">
        <v>23198528</v>
      </c>
    </row>
    <row r="3" spans="1:2" x14ac:dyDescent="0.25">
      <c r="A3" s="9">
        <v>2</v>
      </c>
      <c r="B3" s="3">
        <v>123600</v>
      </c>
    </row>
    <row r="4" spans="1:2" x14ac:dyDescent="0.25">
      <c r="A4" s="9">
        <v>3</v>
      </c>
      <c r="B4" s="3">
        <v>8247900</v>
      </c>
    </row>
    <row r="5" spans="1:2" x14ac:dyDescent="0.25">
      <c r="A5" s="9">
        <v>4</v>
      </c>
      <c r="B5" s="3">
        <v>2391800</v>
      </c>
    </row>
    <row r="6" spans="1:2" x14ac:dyDescent="0.25">
      <c r="A6" s="9">
        <v>5</v>
      </c>
      <c r="B6" s="3">
        <v>1257100</v>
      </c>
    </row>
    <row r="7" spans="1:2" x14ac:dyDescent="0.25">
      <c r="A7" s="9">
        <v>6</v>
      </c>
      <c r="B7" s="3">
        <v>525000</v>
      </c>
    </row>
    <row r="8" spans="1:2" x14ac:dyDescent="0.25">
      <c r="A8" s="10" t="s">
        <v>11</v>
      </c>
      <c r="B8" s="11">
        <f>SUM(B2:B7)</f>
        <v>35743928</v>
      </c>
    </row>
    <row r="9" spans="1:2" x14ac:dyDescent="0.25">
      <c r="A9" s="10" t="s">
        <v>99</v>
      </c>
      <c r="B9" s="11">
        <v>39436750</v>
      </c>
    </row>
    <row r="10" spans="1:2" x14ac:dyDescent="0.25">
      <c r="A10" s="10"/>
      <c r="B10" s="11">
        <f>B9-B8</f>
        <v>3692822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Phase 1</vt:lpstr>
      <vt:lpstr>Phase 4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2024-09-07T01:49:01Z</dcterms:modified>
</cp:coreProperties>
</file>