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3-2024\"/>
    </mc:Choice>
  </mc:AlternateContent>
  <bookViews>
    <workbookView xWindow="0" yWindow="0" windowWidth="20430" windowHeight="6960"/>
  </bookViews>
  <sheets>
    <sheet name="CPO 023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1" l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4" i="1"/>
  <c r="I25" i="1"/>
</calcChain>
</file>

<file path=xl/sharedStrings.xml><?xml version="1.0" encoding="utf-8"?>
<sst xmlns="http://schemas.openxmlformats.org/spreadsheetml/2006/main" count="182" uniqueCount="103">
  <si>
    <t xml:space="preserve">CONSIGNMENT PURCHASE ORDER </t>
  </si>
  <si>
    <t>CPO/WPO NO;</t>
  </si>
  <si>
    <t>Inq No.(BR)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</si>
  <si>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</si>
  <si>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</si>
  <si>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</si>
  <si>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</si>
  <si>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</si>
  <si>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</si>
  <si>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</si>
  <si>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</si>
  <si>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Machine Serial No.</t>
  </si>
  <si>
    <t>Machine Hour</t>
  </si>
  <si>
    <t xml:space="preserve">: </t>
  </si>
  <si>
    <t>Job No.</t>
  </si>
  <si>
    <t>Reference No.</t>
  </si>
  <si>
    <t>CCO/WARRANTY/OTHER No;</t>
  </si>
  <si>
    <t>CPO DATE</t>
  </si>
  <si>
    <t>CUSTOMER NAME</t>
  </si>
  <si>
    <t>REQUESTER NAME</t>
  </si>
  <si>
    <t>: Khin Win Win Kyaw</t>
  </si>
  <si>
    <t>FREIGHT REMARK</t>
  </si>
  <si>
    <t>ORDER TYPE</t>
  </si>
  <si>
    <t>:  Customer 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</si>
  <si>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</si>
  <si>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</si>
  <si>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</si>
  <si>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</si>
  <si>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</si>
  <si>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</si>
  <si>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</si>
  <si>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</si>
  <si>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</si>
  <si>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</si>
  <si>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</si>
  <si>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</si>
  <si>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</si>
  <si>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Pc</t>
  </si>
  <si>
    <t>Total Amount</t>
  </si>
  <si>
    <t>REQUEST BY;</t>
  </si>
  <si>
    <t>APPROVED BY;</t>
  </si>
  <si>
    <t>Name: Zaw Myo</t>
  </si>
  <si>
    <t>Name: Min Thura</t>
  </si>
  <si>
    <t>(Requester)</t>
  </si>
  <si>
    <t>(Branch Operation Head)</t>
  </si>
  <si>
    <t>: 78-CPO-SDG-2023-12-023</t>
  </si>
  <si>
    <t>MITSUBISHI</t>
  </si>
  <si>
    <t>Pin, needle</t>
  </si>
  <si>
    <t>1901-59094</t>
  </si>
  <si>
    <t>Pin, cotter</t>
  </si>
  <si>
    <t>0302-40040</t>
  </si>
  <si>
    <t>Roller, side</t>
  </si>
  <si>
    <t>31220-05540</t>
  </si>
  <si>
    <t>Roller</t>
  </si>
  <si>
    <t>1901-55049</t>
  </si>
  <si>
    <t>Ring, O
1</t>
  </si>
  <si>
    <t>0350-11950</t>
  </si>
  <si>
    <t>Bearing</t>
  </si>
  <si>
    <t>31220-02930</t>
  </si>
  <si>
    <t>31220-02940</t>
  </si>
  <si>
    <t>Seal, oil</t>
  </si>
  <si>
    <t>31840-09380</t>
  </si>
  <si>
    <t>1901-75047</t>
  </si>
  <si>
    <t>31220-02960</t>
  </si>
  <si>
    <t>31220-12660</t>
  </si>
  <si>
    <t>Bearing, radial ball</t>
  </si>
  <si>
    <t>0405-62046</t>
  </si>
  <si>
    <t>0405-62040</t>
  </si>
  <si>
    <t>'70002-44670</t>
  </si>
  <si>
    <t>Packing, cover</t>
  </si>
  <si>
    <t>'14200-19130</t>
  </si>
  <si>
    <t>'0405-60060</t>
  </si>
  <si>
    <t>'0405-62030</t>
  </si>
  <si>
    <t>31840-01940</t>
  </si>
  <si>
    <t>'31840-05610</t>
  </si>
  <si>
    <t>0405-62030</t>
  </si>
  <si>
    <t>Return Filter</t>
  </si>
  <si>
    <t>70000-02070-0</t>
  </si>
  <si>
    <t>Hydraulic Oil, ULTRAMAX AW 32</t>
  </si>
  <si>
    <t>Hyd AW 32</t>
  </si>
  <si>
    <t>Gear Oil GL5 80W90 200L</t>
  </si>
  <si>
    <t>adv 1218-IS</t>
  </si>
  <si>
    <t xml:space="preserve">80007-32400-0  </t>
  </si>
  <si>
    <t xml:space="preserve">70001-30030  </t>
  </si>
  <si>
    <t xml:space="preserve">  </t>
  </si>
  <si>
    <t xml:space="preserve">91E3302600  </t>
  </si>
  <si>
    <t xml:space="preserve">91K4303800  </t>
  </si>
  <si>
    <t xml:space="preserve">31840-09380NOK  </t>
  </si>
  <si>
    <t xml:space="preserve"> 1901-75048 </t>
  </si>
  <si>
    <t xml:space="preserve">  31220-12660-0</t>
  </si>
  <si>
    <t>0405-62058</t>
  </si>
  <si>
    <t>Liter</t>
  </si>
  <si>
    <t>MATADOR</t>
  </si>
  <si>
    <t>ex stock in factory 2 week
working day</t>
  </si>
  <si>
    <t>not enough stock in factory 6 week
working day</t>
  </si>
  <si>
    <t>ex stock in UMG</t>
  </si>
  <si>
    <t xml:space="preserve">50% advance Payment received </t>
  </si>
  <si>
    <t>: KM HEALTH CARE MYANMAR</t>
  </si>
  <si>
    <t>: 11/12/2023</t>
  </si>
  <si>
    <t>: FBRMAW15-75B</t>
  </si>
  <si>
    <t>: 131AH0175,131AH0175</t>
  </si>
  <si>
    <t>: SDG-CCO-78-PRT-2023-12-024</t>
  </si>
  <si>
    <t>: 78-INQ-SDG-PRT-2023-11-002 /003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</si>
</sst>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11"/>
      <name val="Calibri"/>
      <family val="2"/>
      <scheme val="minor"/>
    </font>
    <font>
      <sz val="10"/>
      <color rgb="FF000000"/>
      <name val="Tahoma"/>
      <family val="2"/>
    </font>
    <font>
      <sz val="12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45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8" fillId="0" borderId="0" xfId="0" applyFont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43" fontId="9" fillId="2" borderId="1" xfId="1" applyFont="1" applyFill="1" applyBorder="1" applyAlignment="1" applyProtection="1">
      <alignment horizontal="center" vertical="center" wrapText="1"/>
      <protection locked="0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7" fillId="0" borderId="4" xfId="1" applyFont="1" applyBorder="1" applyAlignment="1" applyProtection="1">
      <alignment horizontal="center" vertical="center"/>
    </xf>
    <xf numFmtId="43" fontId="6" fillId="0" borderId="2" xfId="0" applyNumberFormat="1" applyFont="1" applyBorder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9" fillId="3" borderId="2" xfId="2" applyFont="1" applyFill="1" applyBorder="1" applyAlignment="1" applyProtection="1">
      <alignment horizontal="center" vertical="center" wrapText="1"/>
      <protection locked="0"/>
    </xf>
    <xf numFmtId="0" fontId="9" fillId="2" borderId="3" xfId="2" applyFont="1" applyFill="1" applyBorder="1" applyAlignment="1" applyProtection="1">
      <alignment horizontal="center" vertical="center" wrapText="1"/>
      <protection locked="0"/>
    </xf>
    <xf numFmtId="43" fontId="7" fillId="0" borderId="4" xfId="1" applyFont="1" applyBorder="1" applyAlignment="1" applyProtection="1">
      <alignment horizontal="center" vertical="center"/>
    </xf>
    <xf numFmtId="43" fontId="7" fillId="0" borderId="6" xfId="1" applyFont="1" applyBorder="1" applyAlignment="1" applyProtection="1">
      <alignment horizontal="center" vertical="center"/>
    </xf>
    <xf numFmtId="43" fontId="7" fillId="0" borderId="2" xfId="1" applyFont="1" applyBorder="1" applyAlignment="1" applyProtection="1">
      <alignment horizontal="center" vertical="center"/>
    </xf>
    <xf numFmtId="43" fontId="0" fillId="0" borderId="0" xfId="0" applyNumberFormat="1"/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4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09662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1371601</xdr:colOff>
      <xdr:row>7</xdr:row>
      <xdr:rowOff>9526</xdr:rowOff>
    </xdr:from>
    <xdr:to>
      <xdr:col>9</xdr:col>
      <xdr:colOff>1647825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820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1133475</xdr:colOff>
      <xdr:row>7</xdr:row>
      <xdr:rowOff>9526</xdr:rowOff>
    </xdr:from>
    <xdr:to>
      <xdr:col>7</xdr:col>
      <xdr:colOff>1419225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0487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1390650</xdr:colOff>
      <xdr:row>7</xdr:row>
      <xdr:rowOff>0</xdr:rowOff>
    </xdr:from>
    <xdr:to>
      <xdr:col>9</xdr:col>
      <xdr:colOff>1609726</xdr:colOff>
      <xdr:row>7</xdr:row>
      <xdr:rowOff>139893</xdr:rowOff>
    </xdr:to>
    <xdr:sp macro="" textlink="">
      <xdr:nvSpPr>
        <xdr:cNvPr id="6" name="Freeform 5"/>
        <xdr:cNvSpPr/>
      </xdr:nvSpPr>
      <xdr:spPr bwMode="auto">
        <a:xfrm>
          <a:off x="12839700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tabSelected="1" topLeftCell="A7" workbookViewId="0">
      <selection activeCell="F13" sqref="F13"/>
    </sheetView>
  </sheetViews>
  <sheetFormatPr defaultRowHeight="15" x14ac:dyDescent="0.25"/>
  <cols>
    <col min="1" max="1" width="5.28515625" customWidth="1"/>
    <col min="2" max="2" width="35.42578125" customWidth="1"/>
    <col min="3" max="3" width="23.28515625" customWidth="1"/>
    <col min="4" max="4" width="15" customWidth="1"/>
    <col min="5" max="6" width="9.42578125" customWidth="1"/>
    <col min="7" max="7" width="20.85546875" customWidth="1"/>
    <col min="8" max="8" width="19.7109375" customWidth="1"/>
    <col min="9" max="9" width="27.5703125" customWidth="1"/>
    <col min="10" max="10" width="32.28515625" customWidth="1"/>
    <col min="11" max="11" width="21.85546875" customWidth="1"/>
    <col min="12" max="12" width="37" customWidth="1"/>
    <col min="13" max="13" width="26.42578125" customWidth="1"/>
    <col min="14" max="14" width="13.28515625" customWidth="1"/>
  </cols>
  <sheetData>
    <row r="1" spans="1:15" ht="17.25" customHeight="1" x14ac:dyDescent="0.3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</row>
    <row r="2" spans="1:15" ht="17.25" customHeigh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  <c r="K2" s="1"/>
      <c r="L2" s="1"/>
    </row>
    <row r="3" spans="1:15" ht="17.25" customHeight="1" x14ac:dyDescent="0.35">
      <c r="A3" s="35"/>
      <c r="B3" s="35"/>
      <c r="C3" s="35"/>
      <c r="D3" s="35"/>
      <c r="E3" s="35"/>
      <c r="F3" s="35"/>
      <c r="G3" s="35"/>
      <c r="H3" s="35"/>
      <c r="I3" s="35"/>
      <c r="J3" s="35"/>
      <c r="K3" s="1"/>
      <c r="L3" s="1"/>
    </row>
    <row r="4" spans="1:15" ht="17.25" customHeight="1" x14ac:dyDescent="0.35">
      <c r="A4" s="35"/>
      <c r="B4" s="35"/>
      <c r="C4" s="35"/>
      <c r="D4" s="35"/>
      <c r="E4" s="35"/>
      <c r="F4" s="35"/>
      <c r="G4" s="35"/>
      <c r="H4" s="35"/>
      <c r="I4" s="35"/>
      <c r="J4" s="35"/>
      <c r="K4" s="1"/>
      <c r="L4" s="1"/>
    </row>
    <row r="5" spans="1:15" ht="17.25" customHeight="1" x14ac:dyDescent="0.35">
      <c r="A5" s="35"/>
      <c r="B5" s="35"/>
      <c r="C5" s="35"/>
      <c r="D5" s="35"/>
      <c r="E5" s="35"/>
      <c r="F5" s="35"/>
      <c r="G5" s="35"/>
      <c r="H5" s="35"/>
      <c r="I5" s="35"/>
      <c r="J5" s="35"/>
      <c r="K5" s="1"/>
      <c r="L5" s="1"/>
    </row>
    <row r="7" spans="1:15" x14ac:dyDescent="0.25">
      <c r="A7" s="36" t="s">
        <v>1</v>
      </c>
      <c r="B7" s="36"/>
      <c r="C7" s="2" t="s">
        <v>45</v>
      </c>
    </row>
    <row r="8" spans="1:15" x14ac:dyDescent="0.25">
      <c r="A8" s="36" t="s">
        <v>2</v>
      </c>
      <c r="B8" s="36"/>
      <c r="C8" s="3" t="s">
        <v>102</v>
      </c>
      <c r="H8" s="4" t="s">
        <v>3</v>
      </c>
      <c r="I8" s="5" t="s">
        <v>4</v>
      </c>
      <c r="J8" s="5" t="s">
        <v>5</v>
      </c>
    </row>
    <row r="9" spans="1:15" x14ac:dyDescent="0.25">
      <c r="A9" s="6" t="s">
        <v>6</v>
      </c>
      <c r="B9" s="6"/>
      <c r="C9" s="7" t="s">
        <v>7</v>
      </c>
    </row>
    <row r="10" spans="1:15" x14ac:dyDescent="0.25">
      <c r="A10" s="6" t="s">
        <v>8</v>
      </c>
      <c r="B10" s="6"/>
      <c r="C10" s="7" t="s">
        <v>9</v>
      </c>
    </row>
    <row r="11" spans="1:15" x14ac:dyDescent="0.25">
      <c r="A11" s="6" t="s">
        <v>10</v>
      </c>
      <c r="B11" s="6"/>
      <c r="C11" s="3" t="s">
        <v>99</v>
      </c>
    </row>
    <row r="12" spans="1:15" x14ac:dyDescent="0.25">
      <c r="A12" s="6" t="s">
        <v>11</v>
      </c>
      <c r="B12" s="6"/>
      <c r="C12" s="3" t="s">
        <v>100</v>
      </c>
    </row>
    <row r="13" spans="1:15" x14ac:dyDescent="0.25">
      <c r="A13" s="6" t="s">
        <v>12</v>
      </c>
      <c r="B13" s="6"/>
      <c r="C13" s="7" t="s">
        <v>13</v>
      </c>
    </row>
    <row r="14" spans="1:15" x14ac:dyDescent="0.25">
      <c r="A14" s="6" t="s">
        <v>14</v>
      </c>
      <c r="B14" s="6"/>
      <c r="C14" s="7" t="s">
        <v>13</v>
      </c>
    </row>
    <row r="15" spans="1:15" x14ac:dyDescent="0.25">
      <c r="A15" s="6" t="s">
        <v>15</v>
      </c>
      <c r="B15" s="6"/>
      <c r="C15" s="7" t="s">
        <v>13</v>
      </c>
    </row>
    <row r="16" spans="1:15" x14ac:dyDescent="0.25">
      <c r="A16" s="6" t="s">
        <v>16</v>
      </c>
      <c r="B16" s="6"/>
      <c r="C16" s="8" t="s">
        <v>101</v>
      </c>
      <c r="K16" s="9"/>
      <c r="L16" s="9"/>
      <c r="O16" s="9"/>
    </row>
    <row r="17" spans="1:13" x14ac:dyDescent="0.25">
      <c r="A17" s="36" t="s">
        <v>17</v>
      </c>
      <c r="B17" s="36"/>
      <c r="C17" s="10" t="s">
        <v>98</v>
      </c>
    </row>
    <row r="18" spans="1:13" x14ac:dyDescent="0.25">
      <c r="A18" s="36" t="s">
        <v>18</v>
      </c>
      <c r="B18" s="36"/>
      <c r="C18" s="11" t="s">
        <v>97</v>
      </c>
    </row>
    <row r="19" spans="1:13" x14ac:dyDescent="0.25">
      <c r="A19" s="12" t="s">
        <v>19</v>
      </c>
      <c r="B19" s="12"/>
      <c r="C19" s="13" t="s">
        <v>20</v>
      </c>
    </row>
    <row r="20" spans="1:13" x14ac:dyDescent="0.25">
      <c r="A20" s="12" t="s">
        <v>21</v>
      </c>
      <c r="B20" s="12"/>
      <c r="C20" s="14" t="s">
        <v>13</v>
      </c>
    </row>
    <row r="21" spans="1:13" x14ac:dyDescent="0.25">
      <c r="A21" s="12" t="s">
        <v>22</v>
      </c>
      <c r="B21" s="15"/>
      <c r="C21" s="11" t="s">
        <v>23</v>
      </c>
    </row>
    <row r="23" spans="1:13" s="19" customFormat="1" ht="34.5" customHeight="1" x14ac:dyDescent="0.25">
      <c r="A23" s="16" t="s">
        <v>24</v>
      </c>
      <c r="B23" s="16" t="s">
        <v>25</v>
      </c>
      <c r="C23" s="16" t="s">
        <v>26</v>
      </c>
      <c r="D23" s="17" t="s">
        <v>27</v>
      </c>
      <c r="E23" s="16" t="s">
        <v>28</v>
      </c>
      <c r="F23" s="16" t="s">
        <v>29</v>
      </c>
      <c r="G23" s="16" t="s">
        <v>30</v>
      </c>
      <c r="H23" s="18" t="s">
        <v>31</v>
      </c>
      <c r="I23" s="18" t="s">
        <v>32</v>
      </c>
      <c r="J23" s="18" t="s">
        <v>33</v>
      </c>
      <c r="K23" s="18" t="s">
        <v>34</v>
      </c>
      <c r="L23" s="18" t="s">
        <v>35</v>
      </c>
      <c r="M23" s="18" t="s">
        <v>36</v>
      </c>
    </row>
    <row r="24" spans="1:13" s="19" customFormat="1" ht="21.75" customHeight="1" x14ac:dyDescent="0.25">
      <c r="A24" s="20">
        <v>1</v>
      </c>
      <c r="B24" s="21" t="s">
        <v>47</v>
      </c>
      <c r="C24" s="22" t="s">
        <v>48</v>
      </c>
      <c r="D24" s="38"/>
      <c r="E24" s="22">
        <v>4</v>
      </c>
      <c r="F24" s="40" t="s">
        <v>37</v>
      </c>
      <c r="G24" s="22" t="s">
        <v>46</v>
      </c>
      <c r="H24" s="23">
        <v>3.77</v>
      </c>
      <c r="I24" s="24">
        <f>H24*E24</f>
        <v>15.08</v>
      </c>
      <c r="J24" s="25" t="s">
        <v>93</v>
      </c>
      <c r="K24" s="26"/>
      <c r="L24" s="41" t="s">
        <v>96</v>
      </c>
      <c r="M24" s="18"/>
    </row>
    <row r="25" spans="1:13" s="19" customFormat="1" ht="21.75" customHeight="1" x14ac:dyDescent="0.25">
      <c r="A25" s="20">
        <v>2</v>
      </c>
      <c r="B25" s="32" t="s">
        <v>49</v>
      </c>
      <c r="C25" s="22" t="s">
        <v>50</v>
      </c>
      <c r="D25" s="38"/>
      <c r="E25" s="22">
        <v>1</v>
      </c>
      <c r="F25" s="40" t="s">
        <v>37</v>
      </c>
      <c r="G25" s="22" t="s">
        <v>46</v>
      </c>
      <c r="H25" s="23">
        <v>0.32</v>
      </c>
      <c r="I25" s="24">
        <f t="shared" ref="I25:I46" si="0">H25*E25</f>
        <v>0.32</v>
      </c>
      <c r="J25" s="25" t="s">
        <v>93</v>
      </c>
      <c r="K25" s="26"/>
      <c r="L25" s="42"/>
      <c r="M25" s="18"/>
    </row>
    <row r="26" spans="1:13" s="19" customFormat="1" ht="21.75" customHeight="1" x14ac:dyDescent="0.25">
      <c r="A26" s="20">
        <v>3</v>
      </c>
      <c r="B26" s="32" t="s">
        <v>51</v>
      </c>
      <c r="C26" s="22" t="s">
        <v>52</v>
      </c>
      <c r="D26" s="39" t="s">
        <v>82</v>
      </c>
      <c r="E26" s="22">
        <v>4</v>
      </c>
      <c r="F26" s="40" t="s">
        <v>37</v>
      </c>
      <c r="G26" s="22" t="s">
        <v>46</v>
      </c>
      <c r="H26" s="23">
        <v>55.72</v>
      </c>
      <c r="I26" s="24">
        <f t="shared" si="0"/>
        <v>222.88</v>
      </c>
      <c r="J26" s="25" t="s">
        <v>93</v>
      </c>
      <c r="K26" s="26"/>
      <c r="L26" s="42"/>
      <c r="M26" s="18"/>
    </row>
    <row r="27" spans="1:13" s="19" customFormat="1" ht="21.75" customHeight="1" x14ac:dyDescent="0.25">
      <c r="A27" s="20">
        <v>4</v>
      </c>
      <c r="B27" s="32" t="s">
        <v>53</v>
      </c>
      <c r="C27" s="22" t="s">
        <v>54</v>
      </c>
      <c r="D27" s="39" t="s">
        <v>83</v>
      </c>
      <c r="E27" s="22">
        <v>4</v>
      </c>
      <c r="F27" s="40" t="s">
        <v>37</v>
      </c>
      <c r="G27" s="22" t="s">
        <v>46</v>
      </c>
      <c r="H27" s="23">
        <v>146.15</v>
      </c>
      <c r="I27" s="24">
        <f t="shared" si="0"/>
        <v>584.6</v>
      </c>
      <c r="J27" s="25" t="s">
        <v>94</v>
      </c>
      <c r="K27" s="26"/>
      <c r="L27" s="42"/>
      <c r="M27" s="18"/>
    </row>
    <row r="28" spans="1:13" s="19" customFormat="1" ht="21.75" customHeight="1" x14ac:dyDescent="0.25">
      <c r="A28" s="20">
        <v>5</v>
      </c>
      <c r="B28" s="32" t="s">
        <v>55</v>
      </c>
      <c r="C28" s="22" t="s">
        <v>56</v>
      </c>
      <c r="D28" s="38" t="s">
        <v>84</v>
      </c>
      <c r="E28" s="22">
        <v>1</v>
      </c>
      <c r="F28" s="40" t="s">
        <v>37</v>
      </c>
      <c r="G28" s="22" t="s">
        <v>46</v>
      </c>
      <c r="H28" s="23">
        <v>3.84</v>
      </c>
      <c r="I28" s="24">
        <f t="shared" si="0"/>
        <v>3.84</v>
      </c>
      <c r="J28" s="25" t="s">
        <v>93</v>
      </c>
      <c r="K28" s="26"/>
      <c r="L28" s="42"/>
      <c r="M28" s="18"/>
    </row>
    <row r="29" spans="1:13" s="19" customFormat="1" ht="21.75" customHeight="1" x14ac:dyDescent="0.25">
      <c r="A29" s="20">
        <v>6</v>
      </c>
      <c r="B29" s="32" t="s">
        <v>57</v>
      </c>
      <c r="C29" s="22" t="s">
        <v>58</v>
      </c>
      <c r="D29" s="39" t="s">
        <v>85</v>
      </c>
      <c r="E29" s="22">
        <v>1</v>
      </c>
      <c r="F29" s="40" t="s">
        <v>37</v>
      </c>
      <c r="G29" s="22" t="s">
        <v>46</v>
      </c>
      <c r="H29" s="23">
        <v>33.04</v>
      </c>
      <c r="I29" s="24">
        <f t="shared" si="0"/>
        <v>33.04</v>
      </c>
      <c r="J29" s="25" t="s">
        <v>93</v>
      </c>
      <c r="K29" s="26"/>
      <c r="L29" s="42"/>
      <c r="M29" s="18"/>
    </row>
    <row r="30" spans="1:13" s="19" customFormat="1" ht="21.75" customHeight="1" x14ac:dyDescent="0.25">
      <c r="A30" s="20">
        <v>7</v>
      </c>
      <c r="B30" s="32" t="s">
        <v>57</v>
      </c>
      <c r="C30" s="22" t="s">
        <v>59</v>
      </c>
      <c r="D30" s="39" t="s">
        <v>86</v>
      </c>
      <c r="E30" s="22">
        <v>1</v>
      </c>
      <c r="F30" s="40" t="s">
        <v>37</v>
      </c>
      <c r="G30" s="22" t="s">
        <v>46</v>
      </c>
      <c r="H30" s="23">
        <v>36.97</v>
      </c>
      <c r="I30" s="24">
        <f t="shared" si="0"/>
        <v>36.97</v>
      </c>
      <c r="J30" s="25" t="s">
        <v>93</v>
      </c>
      <c r="K30" s="26"/>
      <c r="L30" s="42"/>
      <c r="M30" s="18"/>
    </row>
    <row r="31" spans="1:13" s="19" customFormat="1" ht="21.75" customHeight="1" x14ac:dyDescent="0.25">
      <c r="A31" s="20">
        <v>8</v>
      </c>
      <c r="B31" s="32" t="s">
        <v>60</v>
      </c>
      <c r="C31" s="22" t="s">
        <v>61</v>
      </c>
      <c r="D31" s="39" t="s">
        <v>87</v>
      </c>
      <c r="E31" s="22">
        <v>1</v>
      </c>
      <c r="F31" s="40" t="s">
        <v>37</v>
      </c>
      <c r="G31" s="22" t="s">
        <v>46</v>
      </c>
      <c r="H31" s="23">
        <v>63.21</v>
      </c>
      <c r="I31" s="24">
        <f t="shared" si="0"/>
        <v>63.21</v>
      </c>
      <c r="J31" s="25" t="s">
        <v>93</v>
      </c>
      <c r="K31" s="26"/>
      <c r="L31" s="42"/>
      <c r="M31" s="18"/>
    </row>
    <row r="32" spans="1:13" s="19" customFormat="1" ht="21.75" customHeight="1" x14ac:dyDescent="0.25">
      <c r="A32" s="20">
        <v>9</v>
      </c>
      <c r="B32" s="32" t="s">
        <v>57</v>
      </c>
      <c r="C32" s="22" t="s">
        <v>62</v>
      </c>
      <c r="D32" s="38" t="s">
        <v>84</v>
      </c>
      <c r="E32" s="22">
        <v>1</v>
      </c>
      <c r="F32" s="40" t="s">
        <v>37</v>
      </c>
      <c r="G32" s="22" t="s">
        <v>46</v>
      </c>
      <c r="H32" s="23">
        <v>24.77</v>
      </c>
      <c r="I32" s="24">
        <f t="shared" si="0"/>
        <v>24.77</v>
      </c>
      <c r="J32" s="25" t="s">
        <v>93</v>
      </c>
      <c r="K32" s="26"/>
      <c r="L32" s="42"/>
      <c r="M32" s="18"/>
    </row>
    <row r="33" spans="1:13" s="19" customFormat="1" ht="21.75" customHeight="1" x14ac:dyDescent="0.25">
      <c r="A33" s="20">
        <v>10</v>
      </c>
      <c r="B33" s="32" t="s">
        <v>57</v>
      </c>
      <c r="C33" s="22" t="s">
        <v>63</v>
      </c>
      <c r="D33" s="39" t="s">
        <v>88</v>
      </c>
      <c r="E33" s="22">
        <v>1</v>
      </c>
      <c r="F33" s="40" t="s">
        <v>37</v>
      </c>
      <c r="G33" s="22" t="s">
        <v>46</v>
      </c>
      <c r="H33" s="23">
        <v>20.03</v>
      </c>
      <c r="I33" s="24">
        <f t="shared" si="0"/>
        <v>20.03</v>
      </c>
      <c r="J33" s="25" t="s">
        <v>93</v>
      </c>
      <c r="K33" s="26"/>
      <c r="L33" s="42"/>
      <c r="M33" s="18"/>
    </row>
    <row r="34" spans="1:13" s="19" customFormat="1" ht="21.75" customHeight="1" x14ac:dyDescent="0.25">
      <c r="A34" s="20">
        <v>11</v>
      </c>
      <c r="B34" s="32" t="s">
        <v>57</v>
      </c>
      <c r="C34" s="22" t="s">
        <v>64</v>
      </c>
      <c r="D34" s="39" t="s">
        <v>89</v>
      </c>
      <c r="E34" s="22">
        <v>1</v>
      </c>
      <c r="F34" s="40" t="s">
        <v>37</v>
      </c>
      <c r="G34" s="22" t="s">
        <v>46</v>
      </c>
      <c r="H34" s="23">
        <v>50.26</v>
      </c>
      <c r="I34" s="24">
        <f t="shared" si="0"/>
        <v>50.26</v>
      </c>
      <c r="J34" s="25" t="s">
        <v>93</v>
      </c>
      <c r="K34" s="26"/>
      <c r="L34" s="42"/>
      <c r="M34" s="18"/>
    </row>
    <row r="35" spans="1:13" s="19" customFormat="1" ht="21.75" customHeight="1" x14ac:dyDescent="0.25">
      <c r="A35" s="20">
        <v>12</v>
      </c>
      <c r="B35" s="32" t="s">
        <v>65</v>
      </c>
      <c r="C35" s="22" t="s">
        <v>66</v>
      </c>
      <c r="D35" s="38" t="s">
        <v>84</v>
      </c>
      <c r="E35" s="22">
        <v>1</v>
      </c>
      <c r="F35" s="40" t="s">
        <v>37</v>
      </c>
      <c r="G35" s="22" t="s">
        <v>46</v>
      </c>
      <c r="H35" s="23">
        <v>8.56</v>
      </c>
      <c r="I35" s="24">
        <f t="shared" si="0"/>
        <v>8.56</v>
      </c>
      <c r="J35" s="25" t="s">
        <v>93</v>
      </c>
      <c r="K35" s="26"/>
      <c r="L35" s="42"/>
      <c r="M35" s="18"/>
    </row>
    <row r="36" spans="1:13" s="19" customFormat="1" ht="21.75" customHeight="1" x14ac:dyDescent="0.25">
      <c r="A36" s="20">
        <v>13</v>
      </c>
      <c r="B36" s="32" t="s">
        <v>65</v>
      </c>
      <c r="C36" s="22" t="s">
        <v>67</v>
      </c>
      <c r="D36" s="38" t="s">
        <v>84</v>
      </c>
      <c r="E36" s="22">
        <v>1</v>
      </c>
      <c r="F36" s="40" t="s">
        <v>37</v>
      </c>
      <c r="G36" s="22" t="s">
        <v>46</v>
      </c>
      <c r="H36" s="23">
        <v>4.32</v>
      </c>
      <c r="I36" s="24">
        <f t="shared" si="0"/>
        <v>4.32</v>
      </c>
      <c r="J36" s="25" t="s">
        <v>93</v>
      </c>
      <c r="K36" s="26"/>
      <c r="L36" s="42"/>
      <c r="M36" s="18"/>
    </row>
    <row r="37" spans="1:13" s="19" customFormat="1" ht="21.75" customHeight="1" x14ac:dyDescent="0.25">
      <c r="A37" s="20">
        <v>14</v>
      </c>
      <c r="B37" s="32" t="s">
        <v>65</v>
      </c>
      <c r="C37" s="22" t="s">
        <v>68</v>
      </c>
      <c r="D37" s="39" t="s">
        <v>90</v>
      </c>
      <c r="E37" s="22">
        <v>1</v>
      </c>
      <c r="F37" s="40" t="s">
        <v>37</v>
      </c>
      <c r="G37" s="22" t="s">
        <v>46</v>
      </c>
      <c r="H37" s="23">
        <v>10.77</v>
      </c>
      <c r="I37" s="24">
        <f t="shared" si="0"/>
        <v>10.77</v>
      </c>
      <c r="J37" s="25" t="s">
        <v>93</v>
      </c>
      <c r="K37" s="26"/>
      <c r="L37" s="42"/>
      <c r="M37" s="18"/>
    </row>
    <row r="38" spans="1:13" s="19" customFormat="1" ht="21.75" customHeight="1" x14ac:dyDescent="0.25">
      <c r="A38" s="20">
        <v>15</v>
      </c>
      <c r="B38" s="32" t="s">
        <v>69</v>
      </c>
      <c r="C38" s="22" t="s">
        <v>70</v>
      </c>
      <c r="D38" s="38"/>
      <c r="E38" s="22">
        <v>1</v>
      </c>
      <c r="F38" s="40" t="s">
        <v>37</v>
      </c>
      <c r="G38" s="22" t="s">
        <v>46</v>
      </c>
      <c r="H38" s="23">
        <v>16.2</v>
      </c>
      <c r="I38" s="24">
        <f t="shared" si="0"/>
        <v>16.2</v>
      </c>
      <c r="J38" s="25" t="s">
        <v>93</v>
      </c>
      <c r="K38" s="26"/>
      <c r="L38" s="42"/>
      <c r="M38" s="18"/>
    </row>
    <row r="39" spans="1:13" s="19" customFormat="1" ht="21.75" customHeight="1" x14ac:dyDescent="0.25">
      <c r="A39" s="20">
        <v>16</v>
      </c>
      <c r="B39" s="32" t="s">
        <v>65</v>
      </c>
      <c r="C39" s="22" t="s">
        <v>71</v>
      </c>
      <c r="D39" s="38"/>
      <c r="E39" s="22">
        <v>2</v>
      </c>
      <c r="F39" s="40" t="s">
        <v>37</v>
      </c>
      <c r="G39" s="22" t="s">
        <v>46</v>
      </c>
      <c r="H39" s="23">
        <v>7.03</v>
      </c>
      <c r="I39" s="24">
        <f t="shared" si="0"/>
        <v>14.06</v>
      </c>
      <c r="J39" s="25" t="s">
        <v>93</v>
      </c>
      <c r="K39" s="26"/>
      <c r="L39" s="42"/>
      <c r="M39" s="18"/>
    </row>
    <row r="40" spans="1:13" s="19" customFormat="1" ht="21.75" customHeight="1" x14ac:dyDescent="0.25">
      <c r="A40" s="20">
        <v>17</v>
      </c>
      <c r="B40" s="32" t="s">
        <v>65</v>
      </c>
      <c r="C40" s="22" t="s">
        <v>72</v>
      </c>
      <c r="D40" s="38"/>
      <c r="E40" s="22">
        <v>1</v>
      </c>
      <c r="F40" s="40" t="s">
        <v>37</v>
      </c>
      <c r="G40" s="22" t="s">
        <v>46</v>
      </c>
      <c r="H40" s="23">
        <v>4.7300000000000004</v>
      </c>
      <c r="I40" s="24">
        <f t="shared" si="0"/>
        <v>4.7300000000000004</v>
      </c>
      <c r="J40" s="25" t="s">
        <v>93</v>
      </c>
      <c r="K40" s="26"/>
      <c r="L40" s="42"/>
      <c r="M40" s="18"/>
    </row>
    <row r="41" spans="1:13" s="19" customFormat="1" ht="21.75" customHeight="1" x14ac:dyDescent="0.25">
      <c r="A41" s="20">
        <v>18</v>
      </c>
      <c r="B41" s="32" t="s">
        <v>60</v>
      </c>
      <c r="C41" s="22" t="s">
        <v>73</v>
      </c>
      <c r="D41" s="38"/>
      <c r="E41" s="22">
        <v>1</v>
      </c>
      <c r="F41" s="40" t="s">
        <v>37</v>
      </c>
      <c r="G41" s="22" t="s">
        <v>46</v>
      </c>
      <c r="H41" s="23">
        <v>23.79</v>
      </c>
      <c r="I41" s="24">
        <f t="shared" si="0"/>
        <v>23.79</v>
      </c>
      <c r="J41" s="25" t="s">
        <v>93</v>
      </c>
      <c r="K41" s="26"/>
      <c r="L41" s="42"/>
      <c r="M41" s="18"/>
    </row>
    <row r="42" spans="1:13" s="19" customFormat="1" ht="21.75" customHeight="1" x14ac:dyDescent="0.25">
      <c r="A42" s="20">
        <v>19</v>
      </c>
      <c r="B42" s="32" t="s">
        <v>60</v>
      </c>
      <c r="C42" s="22" t="s">
        <v>74</v>
      </c>
      <c r="D42" s="38"/>
      <c r="E42" s="22">
        <v>1</v>
      </c>
      <c r="F42" s="40" t="s">
        <v>37</v>
      </c>
      <c r="G42" s="22" t="s">
        <v>46</v>
      </c>
      <c r="H42" s="23">
        <v>10.8</v>
      </c>
      <c r="I42" s="24">
        <f t="shared" si="0"/>
        <v>10.8</v>
      </c>
      <c r="J42" s="25" t="s">
        <v>93</v>
      </c>
      <c r="K42" s="26"/>
      <c r="L42" s="42"/>
      <c r="M42" s="18"/>
    </row>
    <row r="43" spans="1:13" s="19" customFormat="1" ht="21.75" customHeight="1" x14ac:dyDescent="0.25">
      <c r="A43" s="20">
        <v>20</v>
      </c>
      <c r="B43" s="32" t="s">
        <v>65</v>
      </c>
      <c r="C43" s="22" t="s">
        <v>75</v>
      </c>
      <c r="D43" s="38"/>
      <c r="E43" s="22">
        <v>2</v>
      </c>
      <c r="F43" s="40" t="s">
        <v>37</v>
      </c>
      <c r="G43" s="22" t="s">
        <v>46</v>
      </c>
      <c r="H43" s="23">
        <v>4.7300000000000004</v>
      </c>
      <c r="I43" s="24">
        <f t="shared" si="0"/>
        <v>9.4600000000000009</v>
      </c>
      <c r="J43" s="25" t="s">
        <v>93</v>
      </c>
      <c r="K43" s="26"/>
      <c r="L43" s="42"/>
      <c r="M43" s="18"/>
    </row>
    <row r="44" spans="1:13" s="19" customFormat="1" ht="21.75" customHeight="1" x14ac:dyDescent="0.25">
      <c r="A44" s="20">
        <v>21</v>
      </c>
      <c r="B44" s="32" t="s">
        <v>76</v>
      </c>
      <c r="C44" s="22" t="s">
        <v>77</v>
      </c>
      <c r="D44" s="38"/>
      <c r="E44" s="22">
        <v>2</v>
      </c>
      <c r="F44" s="40" t="s">
        <v>37</v>
      </c>
      <c r="G44" s="22" t="s">
        <v>46</v>
      </c>
      <c r="H44" s="23">
        <v>36.465000000000003</v>
      </c>
      <c r="I44" s="24">
        <f t="shared" si="0"/>
        <v>72.930000000000007</v>
      </c>
      <c r="J44" s="25" t="s">
        <v>95</v>
      </c>
      <c r="K44" s="26"/>
      <c r="L44" s="42"/>
      <c r="M44" s="18"/>
    </row>
    <row r="45" spans="1:13" s="19" customFormat="1" ht="21.75" customHeight="1" x14ac:dyDescent="0.25">
      <c r="A45" s="20">
        <v>22</v>
      </c>
      <c r="B45" s="32" t="s">
        <v>78</v>
      </c>
      <c r="C45" s="22" t="s">
        <v>79</v>
      </c>
      <c r="D45" s="38"/>
      <c r="E45" s="22">
        <v>50</v>
      </c>
      <c r="F45" s="40" t="s">
        <v>91</v>
      </c>
      <c r="G45" s="22" t="s">
        <v>5</v>
      </c>
      <c r="H45" s="23">
        <v>3.51</v>
      </c>
      <c r="I45" s="24">
        <f t="shared" si="0"/>
        <v>175.5</v>
      </c>
      <c r="J45" s="25" t="s">
        <v>95</v>
      </c>
      <c r="K45" s="26"/>
      <c r="L45" s="42"/>
      <c r="M45" s="18"/>
    </row>
    <row r="46" spans="1:13" s="19" customFormat="1" ht="21.75" customHeight="1" x14ac:dyDescent="0.25">
      <c r="A46" s="20">
        <v>23</v>
      </c>
      <c r="B46" s="32" t="s">
        <v>80</v>
      </c>
      <c r="C46" s="22" t="s">
        <v>81</v>
      </c>
      <c r="D46" s="38"/>
      <c r="E46" s="22">
        <v>20</v>
      </c>
      <c r="F46" s="40" t="s">
        <v>91</v>
      </c>
      <c r="G46" s="22" t="s">
        <v>92</v>
      </c>
      <c r="H46" s="23">
        <v>3.02</v>
      </c>
      <c r="I46" s="24">
        <f t="shared" si="0"/>
        <v>60.4</v>
      </c>
      <c r="J46" s="25" t="s">
        <v>95</v>
      </c>
      <c r="K46" s="26"/>
      <c r="L46" s="43"/>
      <c r="M46" s="18"/>
    </row>
    <row r="47" spans="1:13" ht="27.75" customHeight="1" x14ac:dyDescent="0.25">
      <c r="A47" s="37" t="s">
        <v>38</v>
      </c>
      <c r="B47" s="37"/>
      <c r="C47" s="37"/>
      <c r="D47" s="37"/>
      <c r="E47" s="37"/>
      <c r="F47" s="37"/>
      <c r="G47" s="37"/>
      <c r="H47" s="37"/>
      <c r="I47" s="27">
        <f>SUM(I24:I46)</f>
        <v>1466.52</v>
      </c>
      <c r="J47" s="28"/>
      <c r="K47" s="29"/>
      <c r="L47" s="29"/>
      <c r="M47" s="29"/>
    </row>
    <row r="49" spans="3:9" x14ac:dyDescent="0.25">
      <c r="C49" s="30" t="s">
        <v>39</v>
      </c>
      <c r="D49" s="31"/>
      <c r="E49" s="31"/>
      <c r="F49" s="31"/>
      <c r="G49" s="33" t="s">
        <v>40</v>
      </c>
      <c r="H49" s="33"/>
      <c r="I49" s="44"/>
    </row>
    <row r="50" spans="3:9" x14ac:dyDescent="0.25">
      <c r="I50" s="44"/>
    </row>
    <row r="51" spans="3:9" x14ac:dyDescent="0.25">
      <c r="C51" s="30" t="s">
        <v>41</v>
      </c>
      <c r="D51" s="31"/>
      <c r="E51" s="31"/>
      <c r="F51" s="31"/>
      <c r="G51" s="33" t="s">
        <v>42</v>
      </c>
      <c r="H51" s="33"/>
      <c r="I51" s="44"/>
    </row>
    <row r="52" spans="3:9" x14ac:dyDescent="0.25">
      <c r="C52" s="30" t="s">
        <v>43</v>
      </c>
      <c r="G52" s="34" t="s">
        <v>44</v>
      </c>
      <c r="H52" s="34"/>
      <c r="I52" s="44"/>
    </row>
  </sheetData>
  <mergeCells count="10">
    <mergeCell ref="L24:L46"/>
    <mergeCell ref="G49:H49"/>
    <mergeCell ref="G51:H51"/>
    <mergeCell ref="G52:H52"/>
    <mergeCell ref="A1:J5"/>
    <mergeCell ref="A7:B7"/>
    <mergeCell ref="A8:B8"/>
    <mergeCell ref="A17:B17"/>
    <mergeCell ref="A18:B18"/>
    <mergeCell ref="A47:H47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2023-11-17T09:12:04Z</dcterms:created>
  <dcterms:modified xsi:type="dcterms:W3CDTF">2023-12-11T08:05:49Z</dcterms:modified>
</cp:coreProperties>
</file>