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22" sheetId="1" r:id="rId1"/>
    <sheet name="Attach" sheetId="2" r:id="rId2"/>
  </sheets>
  <definedNames>
    <definedName name="_xlnm._FilterDatabase" localSheetId="0" hidden="1">'122'!$A$10:$S$21</definedName>
    <definedName name="_xlnm.Print_Area" localSheetId="0">'122'!$A$1:$S$37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K20" i="1"/>
  <c r="G20" i="1"/>
  <c r="K19" i="1"/>
  <c r="G19" i="1"/>
  <c r="K18" i="1"/>
  <c r="G18" i="1"/>
  <c r="K17" i="1"/>
  <c r="G17" i="1"/>
  <c r="Q16" i="1"/>
  <c r="K16" i="1"/>
  <c r="G16" i="1"/>
  <c r="Q15" i="1"/>
  <c r="G15" i="1"/>
  <c r="Q14" i="1"/>
  <c r="G14" i="1"/>
  <c r="Q13" i="1"/>
  <c r="G13" i="1"/>
  <c r="Q12" i="1"/>
  <c r="Q21" i="1" s="1"/>
  <c r="K12" i="1"/>
  <c r="G12" i="1"/>
  <c r="Q11" i="1"/>
  <c r="K11" i="1"/>
  <c r="K21" i="1" s="1"/>
  <c r="G11" i="1"/>
  <c r="G21" i="1" s="1"/>
</calcChain>
</file>

<file path=xl/sharedStrings.xml><?xml version="1.0" encoding="utf-8"?>
<sst xmlns="http://schemas.openxmlformats.org/spreadsheetml/2006/main" count="104" uniqueCount="65">
  <si>
    <t>Local Inventory Purchase Request Form</t>
  </si>
  <si>
    <t>BU Name</t>
  </si>
  <si>
    <t xml:space="preserve">:  </t>
  </si>
  <si>
    <t>Reman</t>
  </si>
  <si>
    <t>MC Model</t>
  </si>
  <si>
    <t>:</t>
  </si>
  <si>
    <t>ZX210-5 / 303740</t>
  </si>
  <si>
    <t xml:space="preserve">Proposal No.  </t>
  </si>
  <si>
    <t>PR-Local-REM-2025-02-0122</t>
  </si>
  <si>
    <t>MC Brand</t>
  </si>
  <si>
    <t>Hitachi</t>
  </si>
  <si>
    <t>Proposal Date</t>
  </si>
  <si>
    <t>Customer Name</t>
  </si>
  <si>
    <t>Ko Hla Min</t>
  </si>
  <si>
    <t>Order Type</t>
  </si>
  <si>
    <t>For Job</t>
  </si>
  <si>
    <t>JO Number/BR CPO No</t>
  </si>
  <si>
    <t>200-2023120271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</si>
  <si>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</si>
  <si>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</si>
  <si>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</si>
  <si>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</si>
  <si>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</si>
  <si>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</si>
  <si>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</si>
  <si>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</si>
  <si>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</si>
  <si>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</si>
  <si>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</si>
  <si>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</si>
  <si>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</si>
  <si>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Aung Kaung Htet 09-789388238
Ko Khin Latt 09-73186247</t>
  </si>
  <si>
    <t>Multiparts 09-880006984
MC BU</t>
  </si>
  <si>
    <t>Win Motor Co;ltd</t>
  </si>
  <si>
    <t>Alternator Ball</t>
  </si>
  <si>
    <t>Startor Motor Ball</t>
  </si>
  <si>
    <t>No Stock</t>
  </si>
  <si>
    <t>Main Ball</t>
  </si>
  <si>
    <t>Stopper Handle</t>
  </si>
  <si>
    <t>With Sample</t>
  </si>
  <si>
    <t>Hand Primer Spring</t>
  </si>
  <si>
    <t>Hand Primer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</si>
  <si>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</si>
  <si>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</si>
  <si>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</si>
  <si>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</si>
  <si>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</si>
  <si>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</si>
  <si>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</si>
  <si>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</si>
  <si>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</si>
  <si>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</si>
  <si>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</si>
  <si>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</si>
  <si>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</si>
  <si>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</si>
  <si>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</si>
  <si>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</si>
  <si>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</si>
  <si>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</si>
  <si>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</si>
  <si>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</si>
  <si>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</si>
  <si>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</si>
  <si>
    <t>Buy ( Yelow Colour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</si>
</sst>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 Light"/>
      <family val="1"/>
      <scheme val="major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15" fontId="1" fillId="0" borderId="0" xfId="1" applyNumberFormat="1" applyFill="1" applyBorder="1" applyAlignment="1">
      <alignment horizontal="left" vertical="center" wrapText="1"/>
    </xf>
    <xf numFmtId="0" fontId="1" fillId="0" borderId="0" xfId="1" quotePrefix="1" applyFill="1" applyBorder="1" applyAlignment="1">
      <alignment horizontal="left" vertical="top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center" vertical="center"/>
    </xf>
    <xf numFmtId="164" fontId="10" fillId="0" borderId="14" xfId="2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9" fontId="6" fillId="0" borderId="14" xfId="3" applyFont="1" applyFill="1" applyBorder="1" applyAlignment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43" fontId="11" fillId="0" borderId="14" xfId="0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2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4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14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4" fillId="0" borderId="0" xfId="1" applyFont="1" applyFill="1" applyBorder="1" applyAlignment="1">
      <alignment horizontal="center" vertical="top" wrapText="1"/>
    </xf>
    <xf numFmtId="0" fontId="14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 applyProtection="1">
      <alignment horizontal="right" vertical="center"/>
    </xf>
    <xf numFmtId="0" fontId="15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43" fontId="6" fillId="2" borderId="14" xfId="2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164" fontId="6" fillId="2" borderId="14" xfId="2" applyNumberFormat="1" applyFont="1" applyFill="1" applyBorder="1" applyAlignment="1">
      <alignment horizontal="center" vertical="center"/>
    </xf>
    <xf numFmtId="164" fontId="10" fillId="2" borderId="14" xfId="2" applyNumberFormat="1" applyFont="1" applyFill="1" applyBorder="1" applyAlignment="1" applyProtection="1">
      <alignment horizontal="center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59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46304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66675</xdr:rowOff>
    </xdr:from>
    <xdr:to>
      <xdr:col>14</xdr:col>
      <xdr:colOff>238023</xdr:colOff>
      <xdr:row>28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6675"/>
          <a:ext cx="7677048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topLeftCell="A8" workbookViewId="0">
      <selection activeCell="F14" sqref="F14"/>
    </sheetView>
  </sheetViews>
  <sheetFormatPr defaultRowHeight="12.75" x14ac:dyDescent="0.2"/>
  <cols>
    <col min="1" max="1" width="15.5" style="93" bestFit="1" customWidth="1"/>
    <col min="2" max="2" width="3.5" style="93" customWidth="1"/>
    <col min="3" max="3" width="27" style="4" customWidth="1"/>
    <col min="4" max="4" width="24.1640625" style="4" customWidth="1"/>
    <col min="5" max="5" width="6.83203125" style="4" customWidth="1"/>
    <col min="6" max="6" width="22.33203125" style="4" customWidth="1"/>
    <col min="7" max="7" width="21" style="4" customWidth="1"/>
    <col min="8" max="8" width="19.83203125" style="4" customWidth="1"/>
    <col min="9" max="9" width="6.6640625" style="4" customWidth="1"/>
    <col min="10" max="10" width="15" style="4" customWidth="1"/>
    <col min="11" max="11" width="16.6640625" style="4" customWidth="1"/>
    <col min="12" max="12" width="6.6640625" style="4" customWidth="1"/>
    <col min="13" max="13" width="15" style="4" customWidth="1"/>
    <col min="14" max="14" width="15.5" style="4" customWidth="1"/>
    <col min="15" max="15" width="6.6640625" style="4" customWidth="1"/>
    <col min="16" max="16" width="13.5" style="4" customWidth="1"/>
    <col min="17" max="17" width="14.6640625" style="4" customWidth="1"/>
    <col min="18" max="18" width="22.1640625" style="4" customWidth="1"/>
    <col min="19" max="19" width="35.1640625" style="4" customWidth="1"/>
    <col min="20" max="16384" width="9.33203125" style="4"/>
  </cols>
  <sheetData>
    <row r="1" spans="1:20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0" ht="27.75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2"/>
      <c r="R3" s="12"/>
      <c r="S3" s="12"/>
    </row>
    <row r="4" spans="1:20" ht="27.75" customHeight="1" x14ac:dyDescent="0.2">
      <c r="A4" s="5" t="s">
        <v>7</v>
      </c>
      <c r="B4" s="3" t="s">
        <v>2</v>
      </c>
      <c r="C4" s="13" t="s">
        <v>8</v>
      </c>
      <c r="D4" s="13"/>
      <c r="E4" s="14"/>
      <c r="F4" s="15"/>
      <c r="G4" s="9"/>
      <c r="H4" s="9"/>
      <c r="I4" s="9"/>
      <c r="J4" s="9"/>
      <c r="K4" s="14"/>
      <c r="L4" s="9"/>
      <c r="M4" s="10" t="s">
        <v>9</v>
      </c>
      <c r="N4" s="10"/>
      <c r="O4" s="11" t="s">
        <v>5</v>
      </c>
      <c r="P4" s="16" t="s">
        <v>10</v>
      </c>
      <c r="Q4" s="17"/>
      <c r="R4" s="17"/>
      <c r="S4" s="17"/>
    </row>
    <row r="5" spans="1:20" ht="27.75" customHeight="1" x14ac:dyDescent="0.2">
      <c r="A5" s="5" t="s">
        <v>11</v>
      </c>
      <c r="B5" s="3" t="s">
        <v>2</v>
      </c>
      <c r="C5" s="18">
        <v>45712</v>
      </c>
      <c r="D5" s="14"/>
      <c r="E5" s="14"/>
      <c r="F5" s="15"/>
      <c r="G5" s="9"/>
      <c r="H5" s="9"/>
      <c r="I5" s="9"/>
      <c r="J5" s="9"/>
      <c r="K5" s="14"/>
      <c r="L5" s="9"/>
      <c r="M5" s="10" t="s">
        <v>12</v>
      </c>
      <c r="N5" s="10"/>
      <c r="O5" s="11" t="s">
        <v>5</v>
      </c>
      <c r="P5" s="17" t="s">
        <v>13</v>
      </c>
      <c r="Q5" s="17"/>
      <c r="R5" s="17"/>
      <c r="S5" s="17"/>
    </row>
    <row r="6" spans="1:20" ht="27.75" customHeight="1" x14ac:dyDescent="0.2">
      <c r="A6" s="5" t="s">
        <v>14</v>
      </c>
      <c r="B6" s="3" t="s">
        <v>2</v>
      </c>
      <c r="C6" s="6" t="s">
        <v>15</v>
      </c>
      <c r="D6" s="14"/>
      <c r="E6" s="14"/>
      <c r="F6" s="15" t="s">
        <v>64</v>
      </c>
      <c r="G6" s="9"/>
      <c r="I6" s="9"/>
      <c r="J6" s="9"/>
      <c r="K6" s="14"/>
      <c r="L6" s="9"/>
      <c r="M6" s="10" t="s">
        <v>16</v>
      </c>
      <c r="N6" s="10"/>
      <c r="O6" s="11" t="s">
        <v>5</v>
      </c>
      <c r="P6" s="16" t="s">
        <v>17</v>
      </c>
      <c r="Q6" s="17"/>
      <c r="R6" s="17"/>
      <c r="S6" s="17"/>
      <c r="T6" s="19"/>
    </row>
    <row r="7" spans="1:20" ht="27.75" customHeight="1" x14ac:dyDescent="0.2">
      <c r="A7" s="5"/>
      <c r="B7" s="3"/>
      <c r="C7" s="6"/>
      <c r="D7" s="14"/>
      <c r="E7" s="14"/>
      <c r="F7" s="15"/>
      <c r="G7" s="20"/>
      <c r="H7" s="9"/>
      <c r="I7" s="9"/>
      <c r="J7" s="9"/>
      <c r="K7" s="14"/>
      <c r="L7" s="9"/>
      <c r="M7" s="21"/>
      <c r="N7" s="22"/>
      <c r="O7" s="11"/>
      <c r="P7" s="23" t="s">
        <v>18</v>
      </c>
      <c r="Q7" s="24"/>
      <c r="R7" s="24"/>
      <c r="S7" s="24"/>
    </row>
    <row r="8" spans="1:20" ht="22.5" customHeight="1" x14ac:dyDescent="0.2">
      <c r="A8" s="25" t="s">
        <v>19</v>
      </c>
      <c r="B8" s="26" t="s">
        <v>20</v>
      </c>
      <c r="C8" s="27"/>
      <c r="D8" s="25" t="s">
        <v>21</v>
      </c>
      <c r="E8" s="25" t="s">
        <v>22</v>
      </c>
      <c r="F8" s="25" t="s">
        <v>23</v>
      </c>
      <c r="G8" s="25" t="s">
        <v>24</v>
      </c>
      <c r="H8" s="25" t="s">
        <v>25</v>
      </c>
      <c r="I8" s="28" t="s">
        <v>26</v>
      </c>
      <c r="J8" s="29"/>
      <c r="K8" s="30"/>
      <c r="L8" s="28" t="s">
        <v>27</v>
      </c>
      <c r="M8" s="29"/>
      <c r="N8" s="30"/>
      <c r="O8" s="28" t="s">
        <v>28</v>
      </c>
      <c r="P8" s="29"/>
      <c r="Q8" s="30"/>
      <c r="R8" s="31" t="s">
        <v>29</v>
      </c>
      <c r="S8" s="31" t="s">
        <v>30</v>
      </c>
    </row>
    <row r="9" spans="1:20" ht="70.5" customHeight="1" x14ac:dyDescent="0.2">
      <c r="A9" s="32"/>
      <c r="B9" s="33"/>
      <c r="C9" s="34"/>
      <c r="D9" s="32"/>
      <c r="E9" s="32"/>
      <c r="F9" s="32"/>
      <c r="G9" s="32"/>
      <c r="H9" s="32"/>
      <c r="I9" s="28" t="s">
        <v>31</v>
      </c>
      <c r="J9" s="29"/>
      <c r="K9" s="30"/>
      <c r="L9" s="28" t="s">
        <v>32</v>
      </c>
      <c r="M9" s="29"/>
      <c r="N9" s="30"/>
      <c r="O9" s="28" t="s">
        <v>33</v>
      </c>
      <c r="P9" s="29"/>
      <c r="Q9" s="30"/>
      <c r="R9" s="35"/>
      <c r="S9" s="35"/>
    </row>
    <row r="10" spans="1:20" ht="21.75" hidden="1" customHeight="1" x14ac:dyDescent="0.2">
      <c r="A10" s="36"/>
      <c r="B10" s="37"/>
      <c r="C10" s="38"/>
      <c r="D10" s="36"/>
      <c r="E10" s="36"/>
      <c r="F10" s="36"/>
      <c r="G10" s="36"/>
      <c r="H10" s="36"/>
      <c r="I10" s="39" t="s">
        <v>22</v>
      </c>
      <c r="J10" s="39" t="s">
        <v>23</v>
      </c>
      <c r="K10" s="40" t="s">
        <v>24</v>
      </c>
      <c r="L10" s="39" t="s">
        <v>22</v>
      </c>
      <c r="M10" s="39" t="s">
        <v>23</v>
      </c>
      <c r="N10" s="40" t="s">
        <v>24</v>
      </c>
      <c r="O10" s="39" t="s">
        <v>22</v>
      </c>
      <c r="P10" s="39" t="s">
        <v>23</v>
      </c>
      <c r="Q10" s="40" t="s">
        <v>24</v>
      </c>
      <c r="R10" s="40"/>
      <c r="S10" s="41"/>
    </row>
    <row r="11" spans="1:20" s="55" customFormat="1" ht="30" customHeight="1" x14ac:dyDescent="0.2">
      <c r="A11" s="42">
        <v>1</v>
      </c>
      <c r="B11" s="43" t="s">
        <v>34</v>
      </c>
      <c r="C11" s="44"/>
      <c r="D11" s="45">
        <v>6306</v>
      </c>
      <c r="E11" s="42">
        <v>1</v>
      </c>
      <c r="F11" s="46">
        <v>3.72</v>
      </c>
      <c r="G11" s="47">
        <f>F11*E11</f>
        <v>3.72</v>
      </c>
      <c r="H11" s="48">
        <v>1</v>
      </c>
      <c r="I11" s="42"/>
      <c r="J11" s="49"/>
      <c r="K11" s="50">
        <f>J11*I11</f>
        <v>0</v>
      </c>
      <c r="L11" s="51"/>
      <c r="M11" s="52"/>
      <c r="N11" s="50"/>
      <c r="O11" s="47"/>
      <c r="P11" s="52"/>
      <c r="Q11" s="52">
        <f t="shared" ref="Q11:Q16" si="0">P11*O11</f>
        <v>0</v>
      </c>
      <c r="R11" s="53"/>
      <c r="S11" s="54"/>
    </row>
    <row r="12" spans="1:20" s="55" customFormat="1" ht="30" customHeight="1" x14ac:dyDescent="0.2">
      <c r="A12" s="42">
        <v>2</v>
      </c>
      <c r="B12" s="43" t="s">
        <v>34</v>
      </c>
      <c r="C12" s="44"/>
      <c r="D12" s="45">
        <v>6303</v>
      </c>
      <c r="E12" s="42">
        <v>1</v>
      </c>
      <c r="F12" s="46"/>
      <c r="G12" s="47">
        <f t="shared" ref="G12:G20" si="1">F12*E12</f>
        <v>0</v>
      </c>
      <c r="H12" s="48"/>
      <c r="I12" s="100">
        <v>1</v>
      </c>
      <c r="J12" s="101">
        <v>6000</v>
      </c>
      <c r="K12" s="102">
        <f t="shared" ref="K12:K20" si="2">J12*I12</f>
        <v>6000</v>
      </c>
      <c r="L12" s="51">
        <v>1</v>
      </c>
      <c r="M12" s="49">
        <v>50563</v>
      </c>
      <c r="N12" s="50"/>
      <c r="O12" s="47"/>
      <c r="P12" s="52"/>
      <c r="Q12" s="52">
        <f t="shared" si="0"/>
        <v>0</v>
      </c>
      <c r="R12" s="53"/>
      <c r="S12" s="54"/>
    </row>
    <row r="13" spans="1:20" s="55" customFormat="1" ht="30" customHeight="1" x14ac:dyDescent="0.2">
      <c r="A13" s="42">
        <v>3</v>
      </c>
      <c r="B13" s="43" t="s">
        <v>35</v>
      </c>
      <c r="C13" s="44"/>
      <c r="D13" s="45">
        <v>6005</v>
      </c>
      <c r="E13" s="42">
        <v>1</v>
      </c>
      <c r="F13" s="46"/>
      <c r="G13" s="47">
        <f t="shared" si="1"/>
        <v>0</v>
      </c>
      <c r="H13" s="56"/>
      <c r="I13" s="42">
        <v>1</v>
      </c>
      <c r="J13" s="49">
        <v>6000</v>
      </c>
      <c r="K13" s="50"/>
      <c r="L13" s="51"/>
      <c r="M13" s="52" t="s">
        <v>36</v>
      </c>
      <c r="N13" s="50"/>
      <c r="O13" s="98">
        <v>1</v>
      </c>
      <c r="P13" s="99">
        <v>2.8</v>
      </c>
      <c r="Q13" s="99">
        <f t="shared" si="0"/>
        <v>2.8</v>
      </c>
      <c r="R13" s="53"/>
      <c r="S13" s="54"/>
      <c r="T13" s="55">
        <v>12600</v>
      </c>
    </row>
    <row r="14" spans="1:20" s="55" customFormat="1" ht="30" customHeight="1" x14ac:dyDescent="0.2">
      <c r="A14" s="42">
        <v>4</v>
      </c>
      <c r="B14" s="43" t="s">
        <v>35</v>
      </c>
      <c r="C14" s="44"/>
      <c r="D14" s="45">
        <v>6205</v>
      </c>
      <c r="E14" s="42">
        <v>1</v>
      </c>
      <c r="F14" s="46"/>
      <c r="G14" s="47">
        <f t="shared" si="1"/>
        <v>0</v>
      </c>
      <c r="H14" s="56"/>
      <c r="I14" s="42">
        <v>1</v>
      </c>
      <c r="J14" s="49">
        <v>6000</v>
      </c>
      <c r="K14" s="50"/>
      <c r="L14" s="51">
        <v>1</v>
      </c>
      <c r="M14" s="49">
        <v>13613</v>
      </c>
      <c r="N14" s="50"/>
      <c r="O14" s="98">
        <v>1</v>
      </c>
      <c r="P14" s="99">
        <v>2.64</v>
      </c>
      <c r="Q14" s="99">
        <f t="shared" si="0"/>
        <v>2.64</v>
      </c>
      <c r="R14" s="53"/>
      <c r="S14" s="54"/>
      <c r="T14" s="55">
        <v>11880</v>
      </c>
    </row>
    <row r="15" spans="1:20" s="55" customFormat="1" ht="30" customHeight="1" x14ac:dyDescent="0.2">
      <c r="A15" s="42">
        <v>5</v>
      </c>
      <c r="B15" s="43" t="s">
        <v>35</v>
      </c>
      <c r="C15" s="44"/>
      <c r="D15" s="45">
        <v>6003</v>
      </c>
      <c r="E15" s="42">
        <v>1</v>
      </c>
      <c r="F15" s="46"/>
      <c r="G15" s="47">
        <f t="shared" si="1"/>
        <v>0</v>
      </c>
      <c r="H15" s="56"/>
      <c r="I15" s="42">
        <v>1</v>
      </c>
      <c r="J15" s="49">
        <v>4500</v>
      </c>
      <c r="K15" s="50"/>
      <c r="L15" s="51">
        <v>1</v>
      </c>
      <c r="M15" s="49">
        <v>13891</v>
      </c>
      <c r="N15" s="50"/>
      <c r="O15" s="98">
        <v>1</v>
      </c>
      <c r="P15" s="99">
        <v>1.71</v>
      </c>
      <c r="Q15" s="99">
        <f t="shared" si="0"/>
        <v>1.71</v>
      </c>
      <c r="R15" s="53"/>
      <c r="S15" s="54"/>
      <c r="T15" s="55">
        <v>7695</v>
      </c>
    </row>
    <row r="16" spans="1:20" s="55" customFormat="1" ht="30" customHeight="1" x14ac:dyDescent="0.2">
      <c r="A16" s="42">
        <v>6</v>
      </c>
      <c r="B16" s="43" t="s">
        <v>35</v>
      </c>
      <c r="C16" s="44"/>
      <c r="D16" s="45">
        <v>6200</v>
      </c>
      <c r="E16" s="42">
        <v>1</v>
      </c>
      <c r="F16" s="46"/>
      <c r="G16" s="47">
        <f t="shared" si="1"/>
        <v>0</v>
      </c>
      <c r="H16" s="48"/>
      <c r="I16" s="100">
        <v>1</v>
      </c>
      <c r="J16" s="101">
        <v>3500</v>
      </c>
      <c r="K16" s="102">
        <f t="shared" si="2"/>
        <v>3500</v>
      </c>
      <c r="L16" s="51"/>
      <c r="M16" s="52" t="s">
        <v>36</v>
      </c>
      <c r="N16" s="50"/>
      <c r="O16" s="47"/>
      <c r="P16" s="52"/>
      <c r="Q16" s="52">
        <f t="shared" si="0"/>
        <v>0</v>
      </c>
      <c r="R16" s="53"/>
      <c r="S16" s="54"/>
    </row>
    <row r="17" spans="1:19" s="55" customFormat="1" ht="30" customHeight="1" x14ac:dyDescent="0.2">
      <c r="A17" s="42">
        <v>7</v>
      </c>
      <c r="B17" s="43" t="s">
        <v>37</v>
      </c>
      <c r="C17" s="44" t="s">
        <v>37</v>
      </c>
      <c r="D17" s="45">
        <v>30204</v>
      </c>
      <c r="E17" s="42">
        <v>1</v>
      </c>
      <c r="F17" s="46"/>
      <c r="G17" s="47">
        <f t="shared" si="1"/>
        <v>0</v>
      </c>
      <c r="H17" s="48"/>
      <c r="I17" s="100">
        <v>1</v>
      </c>
      <c r="J17" s="101">
        <v>15000</v>
      </c>
      <c r="K17" s="102">
        <f t="shared" si="2"/>
        <v>15000</v>
      </c>
      <c r="L17" s="51"/>
      <c r="M17" s="52" t="s">
        <v>36</v>
      </c>
      <c r="N17" s="50"/>
      <c r="O17" s="47"/>
      <c r="P17" s="52"/>
      <c r="Q17" s="52"/>
      <c r="R17" s="53"/>
      <c r="S17" s="54"/>
    </row>
    <row r="18" spans="1:19" s="55" customFormat="1" ht="30" customHeight="1" x14ac:dyDescent="0.2">
      <c r="A18" s="42">
        <v>8</v>
      </c>
      <c r="B18" s="43" t="s">
        <v>37</v>
      </c>
      <c r="C18" s="44" t="s">
        <v>37</v>
      </c>
      <c r="D18" s="45">
        <v>30205</v>
      </c>
      <c r="E18" s="42">
        <v>1</v>
      </c>
      <c r="F18" s="46"/>
      <c r="G18" s="47">
        <f t="shared" si="1"/>
        <v>0</v>
      </c>
      <c r="H18" s="48"/>
      <c r="I18" s="100">
        <v>1</v>
      </c>
      <c r="J18" s="101">
        <v>19000</v>
      </c>
      <c r="K18" s="102">
        <f t="shared" si="2"/>
        <v>19000</v>
      </c>
      <c r="L18" s="51"/>
      <c r="M18" s="52" t="s">
        <v>36</v>
      </c>
      <c r="N18" s="50"/>
      <c r="O18" s="47"/>
      <c r="P18" s="52"/>
      <c r="Q18" s="52"/>
      <c r="R18" s="53"/>
      <c r="S18" s="54"/>
    </row>
    <row r="19" spans="1:19" s="55" customFormat="1" ht="30" customHeight="1" x14ac:dyDescent="0.2">
      <c r="A19" s="42">
        <v>9</v>
      </c>
      <c r="B19" s="43" t="s">
        <v>38</v>
      </c>
      <c r="C19" s="44" t="s">
        <v>38</v>
      </c>
      <c r="D19" s="45" t="s">
        <v>39</v>
      </c>
      <c r="E19" s="42">
        <v>1</v>
      </c>
      <c r="F19" s="46"/>
      <c r="G19" s="47">
        <f t="shared" si="1"/>
        <v>0</v>
      </c>
      <c r="H19" s="48"/>
      <c r="I19" s="100">
        <v>1</v>
      </c>
      <c r="J19" s="101">
        <v>180000</v>
      </c>
      <c r="K19" s="102">
        <f t="shared" si="2"/>
        <v>180000</v>
      </c>
      <c r="L19" s="51"/>
      <c r="M19" s="52" t="s">
        <v>36</v>
      </c>
      <c r="N19" s="50"/>
      <c r="O19" s="47"/>
      <c r="P19" s="52"/>
      <c r="Q19" s="52"/>
      <c r="R19" s="53"/>
      <c r="S19" s="54"/>
    </row>
    <row r="20" spans="1:19" s="55" customFormat="1" ht="30" customHeight="1" x14ac:dyDescent="0.2">
      <c r="A20" s="42">
        <v>10</v>
      </c>
      <c r="B20" s="43" t="s">
        <v>40</v>
      </c>
      <c r="C20" s="44" t="s">
        <v>41</v>
      </c>
      <c r="D20" s="45" t="s">
        <v>39</v>
      </c>
      <c r="E20" s="42">
        <v>1</v>
      </c>
      <c r="F20" s="46"/>
      <c r="G20" s="47">
        <f t="shared" si="1"/>
        <v>0</v>
      </c>
      <c r="H20" s="48"/>
      <c r="I20" s="100">
        <v>1</v>
      </c>
      <c r="J20" s="101">
        <v>20000</v>
      </c>
      <c r="K20" s="102">
        <f t="shared" si="2"/>
        <v>20000</v>
      </c>
      <c r="L20" s="51"/>
      <c r="M20" s="52" t="s">
        <v>36</v>
      </c>
      <c r="N20" s="50"/>
      <c r="O20" s="47"/>
      <c r="P20" s="52"/>
      <c r="Q20" s="52"/>
      <c r="R20" s="53"/>
      <c r="S20" s="54"/>
    </row>
    <row r="21" spans="1:19" s="55" customFormat="1" ht="31.5" customHeight="1" x14ac:dyDescent="0.2">
      <c r="A21" s="57"/>
      <c r="B21" s="57"/>
      <c r="C21" s="57"/>
      <c r="D21" s="58"/>
      <c r="E21" s="59"/>
      <c r="F21" s="60" t="s">
        <v>42</v>
      </c>
      <c r="G21" s="61">
        <f>SUM(G11:G16)</f>
        <v>3.72</v>
      </c>
      <c r="H21" s="62"/>
      <c r="I21" s="57"/>
      <c r="J21" s="60" t="s">
        <v>43</v>
      </c>
      <c r="K21" s="63">
        <f>SUM(K11:K20)</f>
        <v>243500</v>
      </c>
      <c r="L21" s="60"/>
      <c r="M21" s="60" t="s">
        <v>43</v>
      </c>
      <c r="N21" s="63">
        <f>SUM(N11:N16)</f>
        <v>0</v>
      </c>
      <c r="O21" s="64"/>
      <c r="P21" s="60" t="s">
        <v>42</v>
      </c>
      <c r="Q21" s="61">
        <f>SUM(Q11:Q16)</f>
        <v>7.1499999999999995</v>
      </c>
      <c r="R21" s="63"/>
      <c r="S21" s="65"/>
    </row>
    <row r="22" spans="1:19" s="55" customFormat="1" ht="30" customHeight="1" x14ac:dyDescent="0.2">
      <c r="A22" s="57"/>
      <c r="B22" s="57"/>
      <c r="C22" s="57"/>
      <c r="D22" s="58"/>
      <c r="E22" s="59"/>
      <c r="F22" s="59"/>
      <c r="H22" s="66"/>
      <c r="I22" s="57"/>
      <c r="J22" s="63"/>
      <c r="K22" s="63"/>
      <c r="L22" s="60"/>
      <c r="M22" s="67"/>
      <c r="N22" s="68"/>
      <c r="O22" s="69"/>
      <c r="P22" s="63"/>
      <c r="Q22" s="63"/>
      <c r="R22" s="63"/>
      <c r="S22" s="65"/>
    </row>
    <row r="23" spans="1:19" s="55" customFormat="1" ht="21.75" customHeight="1" x14ac:dyDescent="0.2">
      <c r="A23" s="70"/>
      <c r="B23" s="71"/>
      <c r="C23" s="72" t="s">
        <v>44</v>
      </c>
      <c r="D23" s="72"/>
      <c r="E23" s="73" t="s">
        <v>45</v>
      </c>
      <c r="F23" s="73"/>
      <c r="G23" s="72"/>
      <c r="H23" s="60"/>
      <c r="I23" s="73" t="s">
        <v>46</v>
      </c>
      <c r="J23" s="73"/>
      <c r="K23" s="74"/>
      <c r="L23" s="72"/>
      <c r="M23" s="73" t="s">
        <v>47</v>
      </c>
      <c r="N23" s="73"/>
      <c r="O23" s="71"/>
      <c r="P23" s="72"/>
      <c r="Q23" s="72"/>
      <c r="R23" s="73" t="s">
        <v>47</v>
      </c>
      <c r="S23" s="73"/>
    </row>
    <row r="24" spans="1:19" s="55" customFormat="1" ht="14.25" customHeight="1" x14ac:dyDescent="0.2">
      <c r="A24" s="75"/>
      <c r="B24" s="71"/>
      <c r="C24" s="76"/>
      <c r="D24" s="75"/>
      <c r="E24" s="77"/>
      <c r="F24" s="78"/>
      <c r="G24" s="11"/>
      <c r="I24" s="11"/>
      <c r="J24" s="75"/>
      <c r="K24" s="69"/>
      <c r="L24" s="11"/>
      <c r="M24" s="11"/>
      <c r="N24" s="69"/>
      <c r="O24" s="11"/>
      <c r="P24" s="75"/>
      <c r="Q24" s="69"/>
      <c r="R24" s="69"/>
    </row>
    <row r="25" spans="1:19" s="55" customFormat="1" ht="14.25" customHeight="1" x14ac:dyDescent="0.2">
      <c r="A25" s="79" t="s">
        <v>48</v>
      </c>
      <c r="B25" s="80"/>
      <c r="C25" s="76"/>
      <c r="D25" s="79" t="s">
        <v>49</v>
      </c>
      <c r="E25" s="79"/>
      <c r="F25" s="81"/>
      <c r="G25" s="79"/>
      <c r="H25" s="57" t="s">
        <v>49</v>
      </c>
      <c r="I25" s="11"/>
      <c r="K25" s="82"/>
      <c r="L25" s="79"/>
      <c r="M25" s="79" t="s">
        <v>49</v>
      </c>
      <c r="N25" s="79"/>
      <c r="O25" s="11"/>
      <c r="P25" s="79"/>
      <c r="Q25" s="79" t="s">
        <v>50</v>
      </c>
      <c r="R25" s="11" t="s">
        <v>51</v>
      </c>
    </row>
    <row r="26" spans="1:19" s="55" customFormat="1" ht="14.25" customHeight="1" x14ac:dyDescent="0.2">
      <c r="A26" s="79"/>
      <c r="B26" s="80"/>
      <c r="C26" s="76"/>
      <c r="D26" s="79"/>
      <c r="E26" s="79"/>
      <c r="F26" s="81"/>
      <c r="G26" s="79"/>
      <c r="H26" s="83"/>
      <c r="I26" s="11"/>
      <c r="K26" s="82"/>
      <c r="L26" s="79"/>
      <c r="M26" s="11"/>
      <c r="N26" s="79"/>
      <c r="O26" s="11"/>
      <c r="P26" s="68"/>
      <c r="Q26" s="11"/>
      <c r="R26" s="11"/>
    </row>
    <row r="27" spans="1:19" s="55" customFormat="1" ht="14.25" customHeight="1" x14ac:dyDescent="0.2">
      <c r="A27" s="79"/>
      <c r="B27" s="80"/>
      <c r="C27" s="76"/>
      <c r="D27" s="79"/>
      <c r="E27" s="79"/>
      <c r="F27" s="81"/>
      <c r="G27" s="79"/>
      <c r="H27" s="83"/>
      <c r="I27" s="11"/>
      <c r="J27" s="84"/>
      <c r="K27" s="82"/>
      <c r="L27" s="79"/>
      <c r="M27" s="68"/>
      <c r="N27" s="79"/>
      <c r="O27" s="11"/>
      <c r="P27" s="68"/>
      <c r="Q27" s="11"/>
      <c r="R27" s="11"/>
    </row>
    <row r="28" spans="1:19" s="55" customFormat="1" ht="14.25" customHeight="1" x14ac:dyDescent="0.2">
      <c r="A28" s="79"/>
      <c r="B28" s="80"/>
      <c r="C28" s="76"/>
      <c r="D28" s="79"/>
      <c r="E28" s="79"/>
      <c r="F28" s="81"/>
      <c r="G28" s="79"/>
      <c r="H28" s="83"/>
      <c r="I28" s="11"/>
      <c r="K28" s="82"/>
      <c r="L28" s="79"/>
      <c r="M28" s="68"/>
      <c r="N28" s="79"/>
      <c r="O28" s="11"/>
      <c r="P28" s="11"/>
      <c r="Q28" s="11"/>
      <c r="R28" s="11"/>
    </row>
    <row r="29" spans="1:19" s="55" customFormat="1" ht="14.25" customHeight="1" x14ac:dyDescent="0.2">
      <c r="A29" s="79"/>
      <c r="B29" s="80"/>
      <c r="C29" s="76"/>
      <c r="D29" s="79"/>
      <c r="E29" s="79"/>
      <c r="F29" s="81"/>
      <c r="G29" s="79"/>
      <c r="H29" s="83"/>
      <c r="I29" s="11"/>
      <c r="K29" s="82"/>
      <c r="L29" s="79"/>
      <c r="M29" s="11"/>
      <c r="N29" s="79"/>
      <c r="O29" s="11"/>
      <c r="P29" s="11"/>
      <c r="Q29" s="11"/>
      <c r="R29" s="11"/>
    </row>
    <row r="30" spans="1:19" s="55" customFormat="1" ht="14.25" customHeight="1" x14ac:dyDescent="0.2">
      <c r="A30" s="79"/>
      <c r="B30" s="80"/>
      <c r="C30" s="76"/>
      <c r="D30" s="79"/>
      <c r="E30" s="79"/>
      <c r="F30" s="81"/>
      <c r="G30" s="79"/>
      <c r="H30" s="83"/>
      <c r="I30" s="11"/>
      <c r="K30" s="82"/>
      <c r="L30" s="79"/>
      <c r="M30" s="11"/>
      <c r="N30" s="79"/>
      <c r="O30" s="11"/>
      <c r="P30" s="11"/>
      <c r="Q30" s="11"/>
      <c r="R30" s="11"/>
    </row>
    <row r="31" spans="1:19" s="55" customFormat="1" ht="14.25" customHeight="1" x14ac:dyDescent="0.2">
      <c r="A31" s="79"/>
      <c r="B31" s="80"/>
      <c r="C31" s="76"/>
      <c r="D31" s="79"/>
      <c r="E31" s="79"/>
      <c r="F31" s="81"/>
      <c r="G31" s="79"/>
      <c r="H31" s="83"/>
      <c r="I31" s="11"/>
      <c r="K31" s="82"/>
      <c r="L31" s="79"/>
      <c r="M31" s="11"/>
      <c r="N31" s="79"/>
      <c r="O31" s="11"/>
      <c r="P31" s="11"/>
      <c r="Q31" s="11"/>
      <c r="R31" s="11"/>
    </row>
    <row r="32" spans="1:19" s="55" customFormat="1" ht="14.25" customHeight="1" x14ac:dyDescent="0.2">
      <c r="A32" s="85"/>
      <c r="B32" s="80"/>
      <c r="C32" s="76"/>
      <c r="D32" s="85"/>
      <c r="E32" s="85"/>
      <c r="F32" s="81"/>
      <c r="G32" s="85"/>
      <c r="H32" s="75"/>
      <c r="I32" s="11"/>
      <c r="K32" s="82"/>
      <c r="L32" s="85"/>
      <c r="M32" s="11"/>
      <c r="N32" s="85"/>
      <c r="O32" s="11"/>
      <c r="P32" s="11"/>
      <c r="Q32" s="11"/>
      <c r="R32" s="11"/>
    </row>
    <row r="33" spans="1:19" s="55" customFormat="1" ht="15.75" x14ac:dyDescent="0.2">
      <c r="A33" s="79" t="s">
        <v>52</v>
      </c>
      <c r="B33" s="80" t="s">
        <v>5</v>
      </c>
      <c r="C33" s="55" t="s">
        <v>53</v>
      </c>
      <c r="D33" s="79" t="s">
        <v>54</v>
      </c>
      <c r="E33" s="86" t="s">
        <v>55</v>
      </c>
      <c r="F33" s="86"/>
      <c r="G33" s="79"/>
      <c r="H33" s="57" t="s">
        <v>54</v>
      </c>
      <c r="I33" s="87" t="s">
        <v>56</v>
      </c>
      <c r="L33" s="79"/>
      <c r="M33" s="79" t="s">
        <v>54</v>
      </c>
      <c r="N33" s="88" t="s">
        <v>57</v>
      </c>
      <c r="O33" s="88"/>
      <c r="P33" s="79"/>
      <c r="Q33" s="79" t="s">
        <v>52</v>
      </c>
      <c r="R33" s="89" t="s">
        <v>51</v>
      </c>
      <c r="S33" s="55" t="s">
        <v>58</v>
      </c>
    </row>
    <row r="34" spans="1:19" s="55" customFormat="1" ht="15.75" x14ac:dyDescent="0.2">
      <c r="A34" s="75"/>
      <c r="B34" s="70"/>
      <c r="J34" s="75"/>
      <c r="N34" s="90"/>
    </row>
    <row r="35" spans="1:19" s="55" customFormat="1" ht="15.75" x14ac:dyDescent="0.2">
      <c r="A35" s="70"/>
      <c r="B35" s="70"/>
      <c r="C35" s="72"/>
      <c r="D35" s="72"/>
      <c r="E35" s="73" t="s">
        <v>59</v>
      </c>
      <c r="F35" s="73"/>
      <c r="G35" s="72"/>
      <c r="H35" s="60"/>
      <c r="I35" s="60" t="s">
        <v>60</v>
      </c>
      <c r="J35" s="60"/>
      <c r="L35" s="72"/>
      <c r="M35" s="60"/>
      <c r="N35" s="73" t="s">
        <v>61</v>
      </c>
      <c r="O35" s="73"/>
      <c r="P35" s="73"/>
      <c r="Q35" s="73"/>
      <c r="R35" s="60"/>
      <c r="S35" s="60" t="s">
        <v>62</v>
      </c>
    </row>
    <row r="36" spans="1:19" s="55" customFormat="1" ht="15.75" x14ac:dyDescent="0.2">
      <c r="B36" s="70"/>
      <c r="D36" s="75"/>
      <c r="P36" s="75"/>
    </row>
    <row r="37" spans="1:19" s="55" customFormat="1" ht="15.75" x14ac:dyDescent="0.2">
      <c r="A37" s="75"/>
      <c r="B37" s="70"/>
      <c r="D37" s="75"/>
      <c r="P37" s="91" t="s">
        <v>63</v>
      </c>
      <c r="Q37" s="91"/>
      <c r="R37" s="91"/>
      <c r="S37" s="91"/>
    </row>
    <row r="38" spans="1:19" x14ac:dyDescent="0.2">
      <c r="A38" s="92"/>
      <c r="D38" s="94"/>
      <c r="P38" s="94"/>
    </row>
    <row r="39" spans="1:19" x14ac:dyDescent="0.2">
      <c r="A39" s="92"/>
      <c r="D39" s="94"/>
      <c r="P39" s="94"/>
    </row>
    <row r="40" spans="1:19" x14ac:dyDescent="0.2">
      <c r="A40" s="95"/>
      <c r="D40" s="94"/>
      <c r="P40" s="94"/>
    </row>
    <row r="41" spans="1:19" x14ac:dyDescent="0.2">
      <c r="A41" s="92"/>
      <c r="D41" s="96"/>
      <c r="P41" s="96"/>
    </row>
    <row r="42" spans="1:19" x14ac:dyDescent="0.2">
      <c r="A42" s="4"/>
    </row>
    <row r="43" spans="1:19" x14ac:dyDescent="0.2">
      <c r="A43" s="97"/>
    </row>
    <row r="44" spans="1:19" x14ac:dyDescent="0.2">
      <c r="A44" s="94"/>
    </row>
    <row r="45" spans="1:19" x14ac:dyDescent="0.2">
      <c r="A45" s="94"/>
    </row>
    <row r="46" spans="1:19" x14ac:dyDescent="0.2">
      <c r="A46" s="94"/>
    </row>
    <row r="47" spans="1:19" x14ac:dyDescent="0.2">
      <c r="A47" s="94"/>
    </row>
    <row r="48" spans="1:19" x14ac:dyDescent="0.2">
      <c r="A48" s="96"/>
    </row>
    <row r="49" spans="1:19" s="93" customFormat="1" x14ac:dyDescent="0.2">
      <c r="A49" s="97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93" customFormat="1" x14ac:dyDescent="0.2">
      <c r="A50" s="9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93" customFormat="1" x14ac:dyDescent="0.2">
      <c r="A51" s="97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93" customFormat="1" x14ac:dyDescent="0.2">
      <c r="A52" s="97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93" customFormat="1" x14ac:dyDescent="0.2">
      <c r="A53" s="97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93" customFormat="1" x14ac:dyDescent="0.2">
      <c r="A54" s="97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93" customFormat="1" x14ac:dyDescent="0.2">
      <c r="A55" s="97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93" customFormat="1" x14ac:dyDescent="0.2">
      <c r="A56" s="9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93" customFormat="1" x14ac:dyDescent="0.2">
      <c r="A57" s="97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93" customFormat="1" x14ac:dyDescent="0.2">
      <c r="A58" s="9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93" customFormat="1" x14ac:dyDescent="0.2">
      <c r="A59" s="97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autoFilter ref="A10:S21">
    <filterColumn colId="1" showButton="0"/>
  </autoFilter>
  <mergeCells count="46">
    <mergeCell ref="E33:F33"/>
    <mergeCell ref="N33:O33"/>
    <mergeCell ref="E35:F35"/>
    <mergeCell ref="N35:O35"/>
    <mergeCell ref="P35:Q35"/>
    <mergeCell ref="P37:S37"/>
    <mergeCell ref="B19:C19"/>
    <mergeCell ref="B20:C20"/>
    <mergeCell ref="E23:F23"/>
    <mergeCell ref="I23:J23"/>
    <mergeCell ref="M23:N23"/>
    <mergeCell ref="R23:S23"/>
    <mergeCell ref="B13:C13"/>
    <mergeCell ref="B14:C14"/>
    <mergeCell ref="B15:C15"/>
    <mergeCell ref="B16:C16"/>
    <mergeCell ref="B17:C1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0" sqref="Q10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122</vt:lpstr>
      <vt:lpstr>Attach</vt:lpstr>
      <vt:lpstr>'122'!Print_Area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2025-02-25T02:15:52Z</dcterms:created>
  <dcterms:modified xsi:type="dcterms:W3CDTF">2025-02-25T02:19:12Z</dcterms:modified>
</cp:coreProperties>
</file>