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6465" firstSheet="2" activeTab="3"/>
  </bookViews>
  <sheets>
    <sheet name="200-2023060095" sheetId="1" r:id="rId1"/>
    <sheet name="Component Repair Recommenda " sheetId="3" r:id="rId2"/>
    <sheet name="200-2023060095 (Quo)" sheetId="4" r:id="rId3"/>
    <sheet name="200-2023060095 (Upd Quo)" sheetId="5" r:id="rId4"/>
    <sheet name="CCO" sheetId="6" r:id="rId5"/>
    <sheet name="Component Repair Recommendation" sheetId="2" state="hidden" r:id="rId6"/>
  </sheets>
  <externalReferences>
    <externalReference r:id="rId7"/>
    <externalReference r:id="rId8"/>
    <externalReference r:id="rId9"/>
    <externalReference r:id="rId10"/>
    <externalReference r:id="rId11"/>
  </externalReferences>
  <definedNames>
    <definedName name="_xlnm._FilterDatabase" localSheetId="0" hidden="1">'200-2023060095'!$A$11:$H$26</definedName>
    <definedName name="_xlnm._FilterDatabase" localSheetId="2" hidden="1">'200-2023060095 (Quo)'!$A$11:$R$28</definedName>
    <definedName name="_xlnm._FilterDatabase" localSheetId="3" hidden="1">'200-2023060095 (Upd Quo)'!$A$11:$R$28</definedName>
    <definedName name="_xlnm._FilterDatabase" localSheetId="4" hidden="1">CCO!$A$11:$S$28</definedName>
  </definedNames>
  <calcPr calcId="152511"/>
  <fileRecoveryPr autoRecover="0"/>
</workbook>
</file>

<file path=xl/calcChain.xml><?xml version="1.0" encoding="utf-8"?>
<calcChain xmlns="http://schemas.openxmlformats.org/spreadsheetml/2006/main">
  <c r="M26" i="6" l="1"/>
  <c r="J26" i="6"/>
  <c r="I26" i="6"/>
  <c r="H26" i="6"/>
  <c r="G26" i="6"/>
  <c r="F26" i="6"/>
  <c r="M25" i="6"/>
  <c r="J25" i="6"/>
  <c r="I25" i="6"/>
  <c r="H25" i="6"/>
  <c r="G25" i="6"/>
  <c r="M24" i="6"/>
  <c r="J24" i="6"/>
  <c r="I24" i="6"/>
  <c r="H24" i="6"/>
  <c r="G24" i="6"/>
  <c r="F24" i="6"/>
  <c r="M23" i="6"/>
  <c r="J23" i="6"/>
  <c r="I23" i="6"/>
  <c r="H23" i="6"/>
  <c r="G23" i="6"/>
  <c r="F23" i="6"/>
  <c r="M22" i="6"/>
  <c r="J22" i="6"/>
  <c r="I22" i="6"/>
  <c r="H22" i="6"/>
  <c r="G22" i="6"/>
  <c r="F22" i="6"/>
  <c r="M21" i="6"/>
  <c r="J21" i="6"/>
  <c r="I21" i="6"/>
  <c r="H21" i="6"/>
  <c r="G21" i="6"/>
  <c r="F21" i="6"/>
  <c r="M20" i="6"/>
  <c r="J20" i="6"/>
  <c r="I20" i="6"/>
  <c r="H20" i="6"/>
  <c r="G20" i="6"/>
  <c r="F20" i="6"/>
  <c r="M19" i="6"/>
  <c r="J19" i="6"/>
  <c r="I19" i="6"/>
  <c r="H19" i="6"/>
  <c r="G19" i="6"/>
  <c r="F19" i="6"/>
  <c r="M18" i="6"/>
  <c r="J18" i="6"/>
  <c r="I18" i="6"/>
  <c r="H18" i="6"/>
  <c r="G18" i="6"/>
  <c r="F18" i="6"/>
  <c r="M17" i="6"/>
  <c r="J17" i="6"/>
  <c r="I17" i="6"/>
  <c r="H17" i="6"/>
  <c r="G17" i="6"/>
  <c r="F17" i="6"/>
  <c r="M16" i="6"/>
  <c r="J16" i="6"/>
  <c r="I16" i="6"/>
  <c r="H16" i="6"/>
  <c r="G16" i="6"/>
  <c r="F16" i="6"/>
  <c r="M15" i="6"/>
  <c r="J15" i="6"/>
  <c r="I15" i="6"/>
  <c r="H15" i="6"/>
  <c r="G15" i="6"/>
  <c r="F15" i="6"/>
  <c r="M14" i="6"/>
  <c r="J14" i="6"/>
  <c r="I14" i="6"/>
  <c r="H14" i="6"/>
  <c r="G14" i="6"/>
  <c r="F14" i="6"/>
  <c r="M13" i="6"/>
  <c r="J13" i="6"/>
  <c r="I13" i="6"/>
  <c r="H13" i="6"/>
  <c r="G13" i="6"/>
  <c r="F13" i="6"/>
  <c r="M12" i="6"/>
  <c r="J12" i="6"/>
  <c r="I12" i="6"/>
  <c r="H12" i="6"/>
  <c r="G12" i="6"/>
  <c r="F12" i="6"/>
  <c r="M27" i="6" l="1"/>
  <c r="M15" i="5"/>
  <c r="M26" i="5" l="1"/>
  <c r="J26" i="5"/>
  <c r="I26" i="5"/>
  <c r="H26" i="5"/>
  <c r="G26" i="5"/>
  <c r="F26" i="5"/>
  <c r="M25" i="5"/>
  <c r="J25" i="5"/>
  <c r="I25" i="5"/>
  <c r="H25" i="5"/>
  <c r="G25" i="5"/>
  <c r="M24" i="5"/>
  <c r="J24" i="5"/>
  <c r="I24" i="5"/>
  <c r="H24" i="5"/>
  <c r="G24" i="5"/>
  <c r="F24" i="5"/>
  <c r="M23" i="5"/>
  <c r="J23" i="5"/>
  <c r="I23" i="5"/>
  <c r="H23" i="5"/>
  <c r="G23" i="5"/>
  <c r="F23" i="5"/>
  <c r="M22" i="5"/>
  <c r="J22" i="5"/>
  <c r="I22" i="5"/>
  <c r="H22" i="5"/>
  <c r="G22" i="5"/>
  <c r="F22" i="5"/>
  <c r="M21" i="5"/>
  <c r="J21" i="5"/>
  <c r="I21" i="5"/>
  <c r="H21" i="5"/>
  <c r="G21" i="5"/>
  <c r="F21" i="5"/>
  <c r="M20" i="5"/>
  <c r="J20" i="5"/>
  <c r="I20" i="5"/>
  <c r="H20" i="5"/>
  <c r="G20" i="5"/>
  <c r="F20" i="5"/>
  <c r="M19" i="5"/>
  <c r="J19" i="5"/>
  <c r="I19" i="5"/>
  <c r="H19" i="5"/>
  <c r="G19" i="5"/>
  <c r="F19" i="5"/>
  <c r="M18" i="5"/>
  <c r="J18" i="5"/>
  <c r="I18" i="5"/>
  <c r="H18" i="5"/>
  <c r="G18" i="5"/>
  <c r="F18" i="5"/>
  <c r="M17" i="5"/>
  <c r="J17" i="5"/>
  <c r="I17" i="5"/>
  <c r="H17" i="5"/>
  <c r="G17" i="5"/>
  <c r="F17" i="5"/>
  <c r="M16" i="5"/>
  <c r="J16" i="5"/>
  <c r="I16" i="5"/>
  <c r="H16" i="5"/>
  <c r="G16" i="5"/>
  <c r="F16" i="5"/>
  <c r="J15" i="5"/>
  <c r="I15" i="5"/>
  <c r="H15" i="5"/>
  <c r="G15" i="5"/>
  <c r="F15" i="5"/>
  <c r="M14" i="5"/>
  <c r="J14" i="5"/>
  <c r="I14" i="5"/>
  <c r="H14" i="5"/>
  <c r="G14" i="5"/>
  <c r="F14" i="5"/>
  <c r="M13" i="5"/>
  <c r="J13" i="5"/>
  <c r="I13" i="5"/>
  <c r="H13" i="5"/>
  <c r="G13" i="5"/>
  <c r="F13" i="5"/>
  <c r="M12" i="5"/>
  <c r="J12" i="5"/>
  <c r="I12" i="5"/>
  <c r="H12" i="5"/>
  <c r="G12" i="5"/>
  <c r="F12" i="5"/>
  <c r="M27" i="5" l="1"/>
  <c r="M27" i="4"/>
  <c r="M25" i="4" l="1"/>
  <c r="M13" i="4" l="1"/>
  <c r="M14" i="4"/>
  <c r="M15" i="4"/>
  <c r="M18" i="4"/>
  <c r="M19" i="4"/>
  <c r="M22" i="4"/>
  <c r="M24" i="4"/>
  <c r="M12" i="4"/>
  <c r="M26" i="4"/>
  <c r="M23" i="4"/>
  <c r="M21" i="4"/>
  <c r="M20" i="4"/>
  <c r="M17" i="4"/>
  <c r="M16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12" i="4"/>
  <c r="J13" i="4" l="1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12" i="4"/>
  <c r="I13" i="4" l="1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12" i="4"/>
  <c r="H13" i="4" l="1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12" i="4"/>
  <c r="F13" i="4" l="1"/>
  <c r="F14" i="4"/>
  <c r="F15" i="4"/>
  <c r="F16" i="4"/>
  <c r="F17" i="4"/>
  <c r="F18" i="4"/>
  <c r="F19" i="4"/>
  <c r="F20" i="4"/>
  <c r="F21" i="4"/>
  <c r="F22" i="4"/>
  <c r="F23" i="4"/>
  <c r="F24" i="4"/>
  <c r="F26" i="4"/>
  <c r="F12" i="4"/>
</calcChain>
</file>

<file path=xl/sharedStrings.xml><?xml version="1.0" encoding="utf-8"?>
<sst xmlns="http://schemas.openxmlformats.org/spreadsheetml/2006/main" count="417" uniqueCount="94">
  <si>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</si>
  <si>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</si>
  <si>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</si>
  <si>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</si>
  <si>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</si>
  <si>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</si>
  <si>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</si>
  <si>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</si>
  <si>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</si>
  <si>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</si>
  <si>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</si>
  <si>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</si>
  <si>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</si>
  <si>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</si>
  <si>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</si>
  <si>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</si>
  <si>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</si>
  <si>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</si>
  <si>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</si>
  <si>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</si>
  <si>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</si>
  <si>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</si>
  <si>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</si>
  <si>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</si>
  <si>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</si>
  <si>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</si>
  <si>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</si>
  <si>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</si>
  <si>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>Damage</t>
  </si>
  <si>
    <t>-</t>
  </si>
  <si>
    <t>Sealing Kit</t>
  </si>
  <si>
    <t>EC290B'Prime</t>
  </si>
  <si>
    <t>Screw</t>
  </si>
  <si>
    <t>200-2023060095</t>
  </si>
  <si>
    <t>Swing Drive</t>
  </si>
  <si>
    <t>11609717</t>
  </si>
  <si>
    <t>Cylinder</t>
  </si>
  <si>
    <t>Spring</t>
  </si>
  <si>
    <t>Plate</t>
  </si>
  <si>
    <t>Set</t>
  </si>
  <si>
    <t>Piston</t>
  </si>
  <si>
    <t>Shoe</t>
  </si>
  <si>
    <t>Roller Bearing</t>
  </si>
  <si>
    <t>Shaft</t>
  </si>
  <si>
    <t>Head</t>
  </si>
  <si>
    <t>8240-03610</t>
  </si>
  <si>
    <t>Rebound</t>
  </si>
  <si>
    <t>Local Seal Kit</t>
  </si>
  <si>
    <t>RM-VOL-29-SD</t>
  </si>
  <si>
    <t>With Sample</t>
  </si>
  <si>
    <t>Thrust Ring</t>
  </si>
  <si>
    <t>7118-30380</t>
  </si>
  <si>
    <t>Second Stage</t>
  </si>
  <si>
    <t>Thrust Washer</t>
  </si>
  <si>
    <t>Not Include</t>
  </si>
  <si>
    <t>Needle Bearing</t>
  </si>
  <si>
    <t>7117-3023</t>
  </si>
  <si>
    <t>1st stage</t>
  </si>
  <si>
    <t>Gasket</t>
  </si>
  <si>
    <t>Drain</t>
  </si>
  <si>
    <t>Valve Plate</t>
  </si>
  <si>
    <t>Note; Rebound housing little wear.
          ;Check Valve Little wear.
          ;1st Pin and 2nd pin little wear.
         ; Head valve Plate set little wear.
         ; Second Stage carrier supply little wear.
         ; Shaft seal seat little wear.</t>
  </si>
  <si>
    <t>To repair the shaft seal seat of the EC290BPrime ,
SD By weding and cutting</t>
  </si>
  <si>
    <t xml:space="preserve"> </t>
  </si>
  <si>
    <t>volvo</t>
  </si>
  <si>
    <t>oem</t>
  </si>
  <si>
    <t>vk</t>
  </si>
  <si>
    <t>mata</t>
  </si>
  <si>
    <t>use</t>
  </si>
  <si>
    <t>Unit Price</t>
  </si>
  <si>
    <t>Total Price</t>
  </si>
  <si>
    <t xml:space="preserve">Brand </t>
  </si>
  <si>
    <t>Stock Status</t>
  </si>
  <si>
    <t>Total Amount</t>
  </si>
  <si>
    <t>OEM</t>
  </si>
  <si>
    <t>Ex Stock</t>
  </si>
  <si>
    <t>f</t>
  </si>
  <si>
    <t>14596317-TK</t>
  </si>
  <si>
    <t>7117-30230</t>
  </si>
  <si>
    <t>Local</t>
  </si>
  <si>
    <t>Volvo</t>
  </si>
  <si>
    <t>Ex Stock in HO</t>
  </si>
  <si>
    <t>Tong Myung</t>
  </si>
  <si>
    <t>Ex Stock in Multipart</t>
  </si>
  <si>
    <t>Genuine</t>
  </si>
  <si>
    <t>Tokor</t>
  </si>
  <si>
    <t>Inquiry Date :</t>
  </si>
  <si>
    <t>Reply Date    :</t>
  </si>
  <si>
    <t>Ex Stock Is priority sale</t>
  </si>
  <si>
    <t>LOCAL</t>
  </si>
  <si>
    <t>14596319 N</t>
  </si>
  <si>
    <t>14596318-TK</t>
  </si>
  <si>
    <t>China</t>
  </si>
  <si>
    <t>CCO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</si>
</sst>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</cellStyleXfs>
  <cellXfs count="84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1" xfId="2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quotePrefix="1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1" fillId="2" borderId="1" xfId="1" quotePrefix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/>
    </xf>
    <xf numFmtId="0" fontId="1" fillId="2" borderId="3" xfId="0" quotePrefix="1" applyFont="1" applyFill="1" applyBorder="1" applyAlignment="1">
      <alignment horizontal="center" vertical="center"/>
    </xf>
    <xf numFmtId="0" fontId="1" fillId="2" borderId="3" xfId="2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0" xfId="1" applyFont="1" applyFill="1" applyBorder="1" applyAlignment="1">
      <alignment horizontal="center" vertical="center"/>
    </xf>
    <xf numFmtId="0" fontId="1" fillId="2" borderId="0" xfId="0" quotePrefix="1" applyFont="1" applyFill="1" applyBorder="1" applyAlignment="1">
      <alignment horizontal="center" vertical="center"/>
    </xf>
    <xf numFmtId="0" fontId="1" fillId="2" borderId="0" xfId="2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0" xfId="0" applyFont="1" applyFill="1" applyAlignment="1">
      <alignment horizontal="left" vertical="center"/>
    </xf>
    <xf numFmtId="164" fontId="3" fillId="0" borderId="0" xfId="3" applyNumberFormat="1" applyFont="1" applyFill="1" applyAlignment="1">
      <alignment horizontal="left" vertical="center"/>
    </xf>
    <xf numFmtId="164" fontId="3" fillId="0" borderId="0" xfId="3" applyNumberFormat="1" applyFont="1" applyFill="1" applyAlignment="1">
      <alignment horizontal="center" vertical="center"/>
    </xf>
    <xf numFmtId="164" fontId="0" fillId="0" borderId="0" xfId="3" applyNumberFormat="1" applyFont="1" applyFill="1" applyAlignment="1">
      <alignment horizontal="center" vertical="center"/>
    </xf>
    <xf numFmtId="164" fontId="1" fillId="0" borderId="3" xfId="3" applyNumberFormat="1" applyFont="1" applyBorder="1" applyAlignment="1">
      <alignment horizontal="center" vertical="center"/>
    </xf>
    <xf numFmtId="164" fontId="1" fillId="2" borderId="1" xfId="3" applyNumberFormat="1" applyFont="1" applyFill="1" applyBorder="1" applyAlignment="1">
      <alignment horizontal="center" vertical="center"/>
    </xf>
    <xf numFmtId="164" fontId="1" fillId="2" borderId="3" xfId="3" applyNumberFormat="1" applyFont="1" applyFill="1" applyBorder="1" applyAlignment="1">
      <alignment horizontal="center" vertical="center"/>
    </xf>
    <xf numFmtId="164" fontId="1" fillId="2" borderId="0" xfId="3" applyNumberFormat="1" applyFont="1" applyFill="1" applyBorder="1" applyAlignment="1">
      <alignment horizontal="center" vertical="center"/>
    </xf>
    <xf numFmtId="164" fontId="0" fillId="0" borderId="0" xfId="3" applyNumberFormat="1" applyFont="1" applyAlignment="1">
      <alignment horizontal="center" vertical="center"/>
    </xf>
    <xf numFmtId="0" fontId="1" fillId="0" borderId="1" xfId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center" vertic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64" fontId="3" fillId="0" borderId="0" xfId="3" applyNumberFormat="1" applyFont="1" applyFill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1" fillId="3" borderId="1" xfId="1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164" fontId="1" fillId="3" borderId="1" xfId="3" applyNumberFormat="1" applyFont="1" applyFill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3" borderId="0" xfId="0" applyFill="1" applyAlignment="1">
      <alignment vertical="center"/>
    </xf>
    <xf numFmtId="164" fontId="3" fillId="0" borderId="0" xfId="3" applyNumberFormat="1" applyFont="1" applyFill="1" applyAlignment="1">
      <alignment horizontal="left" vertical="center"/>
    </xf>
    <xf numFmtId="164" fontId="1" fillId="2" borderId="0" xfId="1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64" fontId="3" fillId="0" borderId="0" xfId="3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3" fillId="0" borderId="0" xfId="3" applyNumberFormat="1" applyFont="1" applyFill="1" applyAlignment="1">
      <alignment horizontal="left" vertical="center"/>
    </xf>
    <xf numFmtId="0" fontId="0" fillId="0" borderId="5" xfId="0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164" fontId="0" fillId="0" borderId="5" xfId="3" applyNumberFormat="1" applyFont="1" applyBorder="1" applyAlignment="1">
      <alignment horizontal="left" vertical="center"/>
    </xf>
  </cellXfs>
  <cellStyles count="4">
    <cellStyle name="Comma" xfId="3" builtinId="3"/>
    <cellStyle name="Normal" xfId="0" builtinId="0"/>
    <cellStyle name="Normal 2" xfId="1"/>
    <cellStyle name="Normal 2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4.OEM_Stock_File2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8.Volvo_(Korea)_Stock_Fil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0.Matador_Stock_Fil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2.Use_Parts_Fi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</sheetNames>
    <sheetDataSet>
      <sheetData sheetId="0"/>
      <sheetData sheetId="1"/>
      <sheetData sheetId="2">
        <row r="1">
          <cell r="F1"/>
          <cell r="AL1"/>
        </row>
        <row r="2">
          <cell r="F2" t="str">
            <v>Replacement PN</v>
          </cell>
          <cell r="AL2" t="str">
            <v>Closing Qty</v>
          </cell>
        </row>
        <row r="3">
          <cell r="F3"/>
          <cell r="AL3"/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14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33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26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34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154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3</v>
          </cell>
        </row>
        <row r="108">
          <cell r="F108">
            <v>11110702</v>
          </cell>
          <cell r="AL108">
            <v>7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22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0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0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6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2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4</v>
          </cell>
        </row>
        <row r="209">
          <cell r="F209">
            <v>14515831</v>
          </cell>
          <cell r="AL209">
            <v>0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5</v>
          </cell>
        </row>
        <row r="230">
          <cell r="F230">
            <v>14526761</v>
          </cell>
          <cell r="AL230">
            <v>2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5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1</v>
          </cell>
        </row>
        <row r="255">
          <cell r="F255">
            <v>14531109</v>
          </cell>
          <cell r="AL255">
            <v>9</v>
          </cell>
        </row>
        <row r="256">
          <cell r="F256">
            <v>14531638</v>
          </cell>
          <cell r="AL256">
            <v>0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2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3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1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10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1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5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67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4</v>
          </cell>
        </row>
        <row r="437">
          <cell r="F437">
            <v>15078671</v>
          </cell>
          <cell r="AL437">
            <v>4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17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35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54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36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40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11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11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1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4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11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3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2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0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2</v>
          </cell>
        </row>
        <row r="789">
          <cell r="F789" t="str">
            <v>8230-36840</v>
          </cell>
          <cell r="AL789">
            <v>7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5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0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38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12</v>
          </cell>
        </row>
        <row r="918">
          <cell r="F918">
            <v>976929</v>
          </cell>
          <cell r="AL918">
            <v>0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0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5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22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10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8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0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1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9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1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8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99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3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1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5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3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12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18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1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24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1</v>
          </cell>
        </row>
        <row r="1572">
          <cell r="F1572">
            <v>14550601</v>
          </cell>
          <cell r="AL1572">
            <v>3</v>
          </cell>
        </row>
        <row r="1573">
          <cell r="F1573">
            <v>14550602</v>
          </cell>
          <cell r="AL1573">
            <v>5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7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227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1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22</v>
          </cell>
        </row>
        <row r="1897">
          <cell r="F1897">
            <v>14530485</v>
          </cell>
          <cell r="AL1897">
            <v>1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14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/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0</v>
          </cell>
        </row>
        <row r="1997">
          <cell r="F1997"/>
          <cell r="AL1997">
            <v>0</v>
          </cell>
        </row>
        <row r="1998">
          <cell r="F1998"/>
          <cell r="AL1998">
            <v>0</v>
          </cell>
        </row>
        <row r="1999">
          <cell r="F1999"/>
          <cell r="AL1999">
            <v>0</v>
          </cell>
        </row>
        <row r="2000">
          <cell r="F2000"/>
          <cell r="AL2000">
            <v>0</v>
          </cell>
        </row>
        <row r="2001">
          <cell r="F2001"/>
          <cell r="AL2001">
            <v>0</v>
          </cell>
        </row>
        <row r="2002">
          <cell r="F2002"/>
          <cell r="AL2002">
            <v>0</v>
          </cell>
        </row>
        <row r="2003">
          <cell r="F2003"/>
          <cell r="AL2003">
            <v>0</v>
          </cell>
        </row>
        <row r="2004">
          <cell r="F2004"/>
          <cell r="AL2004">
            <v>0</v>
          </cell>
        </row>
        <row r="2005">
          <cell r="F2005"/>
          <cell r="AL2005">
            <v>0</v>
          </cell>
        </row>
        <row r="2006">
          <cell r="F2006"/>
          <cell r="AL2006">
            <v>0</v>
          </cell>
        </row>
        <row r="2007">
          <cell r="F2007"/>
          <cell r="AL2007">
            <v>0</v>
          </cell>
        </row>
        <row r="2008">
          <cell r="F2008"/>
          <cell r="AL2008">
            <v>0</v>
          </cell>
        </row>
        <row r="2009">
          <cell r="F2009"/>
          <cell r="AL2009">
            <v>0</v>
          </cell>
        </row>
        <row r="2010">
          <cell r="F2010"/>
          <cell r="AL2010">
            <v>0</v>
          </cell>
        </row>
        <row r="2011">
          <cell r="F2011"/>
          <cell r="AL2011">
            <v>0</v>
          </cell>
        </row>
        <row r="2012">
          <cell r="F2012"/>
          <cell r="AL2012">
            <v>0</v>
          </cell>
        </row>
        <row r="2013">
          <cell r="F2013"/>
          <cell r="AL2013">
            <v>0</v>
          </cell>
        </row>
        <row r="2014">
          <cell r="F2014"/>
          <cell r="AL2014">
            <v>0</v>
          </cell>
        </row>
        <row r="2015">
          <cell r="F2015"/>
          <cell r="AL2015">
            <v>0</v>
          </cell>
        </row>
        <row r="2016">
          <cell r="F2016"/>
          <cell r="AL2016">
            <v>0</v>
          </cell>
        </row>
        <row r="2017">
          <cell r="F2017"/>
          <cell r="AL2017">
            <v>0</v>
          </cell>
        </row>
        <row r="2018">
          <cell r="F2018"/>
          <cell r="AL2018">
            <v>0</v>
          </cell>
        </row>
        <row r="2019">
          <cell r="F2019"/>
          <cell r="AL2019">
            <v>0</v>
          </cell>
        </row>
        <row r="2020">
          <cell r="F2020"/>
          <cell r="AL2020">
            <v>0</v>
          </cell>
        </row>
        <row r="2021">
          <cell r="F2021"/>
          <cell r="AL2021">
            <v>0</v>
          </cell>
        </row>
        <row r="2022">
          <cell r="F2022"/>
          <cell r="AL2022">
            <v>0</v>
          </cell>
        </row>
        <row r="2023">
          <cell r="F2023"/>
          <cell r="AL2023">
            <v>0</v>
          </cell>
        </row>
        <row r="2024">
          <cell r="F2024"/>
          <cell r="AL2024">
            <v>0</v>
          </cell>
        </row>
        <row r="2025">
          <cell r="F2025"/>
          <cell r="AL2025">
            <v>0</v>
          </cell>
        </row>
        <row r="2026">
          <cell r="F2026"/>
          <cell r="AL2026">
            <v>0</v>
          </cell>
        </row>
        <row r="2027">
          <cell r="F2027"/>
          <cell r="AL2027">
            <v>0</v>
          </cell>
        </row>
        <row r="2028">
          <cell r="F2028"/>
          <cell r="AL2028">
            <v>0</v>
          </cell>
        </row>
        <row r="2029">
          <cell r="F2029"/>
          <cell r="AL2029">
            <v>0</v>
          </cell>
        </row>
        <row r="2030">
          <cell r="F2030"/>
          <cell r="AL2030">
            <v>0</v>
          </cell>
        </row>
        <row r="2031">
          <cell r="F2031"/>
          <cell r="AL2031">
            <v>0</v>
          </cell>
        </row>
        <row r="2032">
          <cell r="F2032"/>
          <cell r="AL2032">
            <v>0</v>
          </cell>
        </row>
        <row r="2033">
          <cell r="F2033"/>
          <cell r="AL2033">
            <v>0</v>
          </cell>
        </row>
        <row r="2034">
          <cell r="F2034"/>
          <cell r="AL2034">
            <v>0</v>
          </cell>
        </row>
        <row r="2035">
          <cell r="F2035"/>
          <cell r="AL2035">
            <v>0</v>
          </cell>
        </row>
        <row r="2036">
          <cell r="F2036"/>
          <cell r="AL2036">
            <v>0</v>
          </cell>
        </row>
        <row r="2037">
          <cell r="F2037"/>
          <cell r="AL2037">
            <v>0</v>
          </cell>
        </row>
        <row r="2038">
          <cell r="F2038"/>
          <cell r="AL2038">
            <v>0</v>
          </cell>
        </row>
        <row r="2039">
          <cell r="F2039"/>
          <cell r="AL2039">
            <v>0</v>
          </cell>
        </row>
        <row r="2040">
          <cell r="F2040"/>
          <cell r="AL2040">
            <v>0</v>
          </cell>
        </row>
        <row r="2041">
          <cell r="F2041"/>
          <cell r="AL2041">
            <v>0</v>
          </cell>
        </row>
        <row r="2042">
          <cell r="F2042">
            <v>3826320</v>
          </cell>
          <cell r="AL2042">
            <v>0</v>
          </cell>
        </row>
        <row r="2043">
          <cell r="F2043"/>
          <cell r="AL2043">
            <v>0</v>
          </cell>
        </row>
        <row r="2044">
          <cell r="F2044"/>
          <cell r="AL2044">
            <v>0</v>
          </cell>
        </row>
        <row r="2045">
          <cell r="F2045"/>
          <cell r="AL2045">
            <v>0</v>
          </cell>
        </row>
        <row r="2046">
          <cell r="F2046"/>
          <cell r="AL2046">
            <v>0</v>
          </cell>
        </row>
        <row r="2047">
          <cell r="F2047"/>
          <cell r="AL2047">
            <v>0</v>
          </cell>
        </row>
        <row r="2048">
          <cell r="F2048"/>
          <cell r="AL2048">
            <v>0</v>
          </cell>
        </row>
        <row r="2049">
          <cell r="F2049"/>
          <cell r="AL2049">
            <v>0</v>
          </cell>
        </row>
        <row r="2050">
          <cell r="F2050"/>
          <cell r="AL2050">
            <v>0</v>
          </cell>
        </row>
        <row r="2051">
          <cell r="F2051"/>
          <cell r="AL2051">
            <v>0</v>
          </cell>
        </row>
        <row r="2052">
          <cell r="F2052"/>
          <cell r="AL2052">
            <v>0</v>
          </cell>
        </row>
        <row r="2053">
          <cell r="F2053"/>
          <cell r="AL2053">
            <v>0</v>
          </cell>
        </row>
        <row r="2054">
          <cell r="F2054"/>
          <cell r="AL2054">
            <v>0</v>
          </cell>
        </row>
        <row r="2055">
          <cell r="F2055"/>
          <cell r="AL2055">
            <v>0</v>
          </cell>
        </row>
        <row r="2056">
          <cell r="F2056">
            <v>23658092</v>
          </cell>
          <cell r="AL2056">
            <v>0</v>
          </cell>
        </row>
        <row r="2057">
          <cell r="F2057">
            <v>21707132</v>
          </cell>
          <cell r="AL2057">
            <v>0</v>
          </cell>
        </row>
        <row r="2058">
          <cell r="F2058">
            <v>21492771</v>
          </cell>
          <cell r="AL2058">
            <v>0</v>
          </cell>
        </row>
        <row r="2059">
          <cell r="F2059"/>
          <cell r="AL2059">
            <v>0</v>
          </cell>
        </row>
        <row r="2060">
          <cell r="F2060"/>
          <cell r="AL2060">
            <v>0</v>
          </cell>
        </row>
        <row r="2061">
          <cell r="F2061"/>
          <cell r="AL2061">
            <v>0</v>
          </cell>
        </row>
        <row r="2062">
          <cell r="F2062"/>
          <cell r="AL2062">
            <v>0</v>
          </cell>
        </row>
        <row r="2063">
          <cell r="F2063"/>
          <cell r="AL2063">
            <v>0</v>
          </cell>
        </row>
        <row r="2064">
          <cell r="F2064"/>
          <cell r="AL2064">
            <v>0</v>
          </cell>
        </row>
        <row r="2065">
          <cell r="F2065"/>
          <cell r="AL2065">
            <v>0</v>
          </cell>
        </row>
        <row r="2066">
          <cell r="F2066"/>
          <cell r="AL2066">
            <v>0</v>
          </cell>
        </row>
        <row r="2067">
          <cell r="F2067"/>
          <cell r="AL2067">
            <v>0</v>
          </cell>
        </row>
        <row r="2068">
          <cell r="F2068">
            <v>21344812</v>
          </cell>
          <cell r="AL2068">
            <v>6</v>
          </cell>
        </row>
        <row r="2069">
          <cell r="F2069">
            <v>17533661</v>
          </cell>
          <cell r="AL2069">
            <v>6</v>
          </cell>
        </row>
        <row r="2070">
          <cell r="F2070">
            <v>22397140</v>
          </cell>
          <cell r="AL2070">
            <v>0</v>
          </cell>
        </row>
        <row r="2071">
          <cell r="F2071">
            <v>14589143</v>
          </cell>
          <cell r="AL2071">
            <v>6</v>
          </cell>
        </row>
        <row r="2072">
          <cell r="F2072">
            <v>14560211</v>
          </cell>
          <cell r="AL2072">
            <v>24</v>
          </cell>
        </row>
        <row r="2073">
          <cell r="F2073">
            <v>14589144</v>
          </cell>
          <cell r="AL2073">
            <v>4</v>
          </cell>
        </row>
        <row r="2074">
          <cell r="F2074">
            <v>14607423</v>
          </cell>
          <cell r="AL2074">
            <v>6</v>
          </cell>
        </row>
        <row r="2075">
          <cell r="F2075">
            <v>11701198</v>
          </cell>
          <cell r="AL2075">
            <v>2</v>
          </cell>
        </row>
        <row r="2076">
          <cell r="F2076">
            <v>11707954</v>
          </cell>
          <cell r="AL2076">
            <v>2</v>
          </cell>
        </row>
        <row r="2077">
          <cell r="F2077">
            <v>11701192</v>
          </cell>
          <cell r="AL2077">
            <v>0</v>
          </cell>
        </row>
        <row r="2078">
          <cell r="F2078" t="str">
            <v>8230-22080</v>
          </cell>
          <cell r="AL2078">
            <v>16</v>
          </cell>
        </row>
        <row r="2079">
          <cell r="F2079" t="str">
            <v>8230-22070</v>
          </cell>
          <cell r="AL2079">
            <v>3</v>
          </cell>
        </row>
        <row r="2080">
          <cell r="F2080">
            <v>21420336</v>
          </cell>
          <cell r="AL2080">
            <v>0</v>
          </cell>
        </row>
        <row r="2081">
          <cell r="F2081">
            <v>14564857</v>
          </cell>
          <cell r="AL2081">
            <v>4</v>
          </cell>
        </row>
        <row r="2082">
          <cell r="F2082">
            <v>14589145</v>
          </cell>
          <cell r="AL2082">
            <v>0</v>
          </cell>
        </row>
        <row r="2083">
          <cell r="F2083">
            <v>14625659</v>
          </cell>
          <cell r="AL2083">
            <v>0</v>
          </cell>
        </row>
        <row r="2084">
          <cell r="F2084">
            <v>14516637</v>
          </cell>
          <cell r="AL2084">
            <v>0</v>
          </cell>
        </row>
        <row r="2085">
          <cell r="F2085">
            <v>8170959</v>
          </cell>
          <cell r="AL2085">
            <v>0</v>
          </cell>
        </row>
        <row r="2086">
          <cell r="F2086" t="str">
            <v>8230-22110</v>
          </cell>
          <cell r="AL2086">
            <v>0</v>
          </cell>
        </row>
        <row r="2087">
          <cell r="F2087" t="str">
            <v>8230-22170</v>
          </cell>
          <cell r="AL2087">
            <v>0</v>
          </cell>
        </row>
        <row r="2088">
          <cell r="F2088" t="str">
            <v>8230-27640</v>
          </cell>
          <cell r="AL2088">
            <v>0</v>
          </cell>
        </row>
        <row r="2089">
          <cell r="F2089" t="str">
            <v>9511-12014</v>
          </cell>
          <cell r="AL2089">
            <v>26</v>
          </cell>
        </row>
        <row r="2090">
          <cell r="F2090">
            <v>21123014</v>
          </cell>
          <cell r="AL2090">
            <v>0</v>
          </cell>
        </row>
        <row r="2091">
          <cell r="F2091">
            <v>15128018</v>
          </cell>
          <cell r="AL2091">
            <v>0</v>
          </cell>
        </row>
        <row r="2092">
          <cell r="F2092">
            <v>20532272</v>
          </cell>
          <cell r="AL2092">
            <v>0</v>
          </cell>
        </row>
        <row r="2093">
          <cell r="F2093">
            <v>14536209</v>
          </cell>
          <cell r="AL2093">
            <v>0</v>
          </cell>
        </row>
        <row r="2094">
          <cell r="F2094">
            <v>14554876</v>
          </cell>
          <cell r="AL2094">
            <v>0</v>
          </cell>
        </row>
        <row r="2095">
          <cell r="F2095">
            <v>14763370</v>
          </cell>
          <cell r="AL2095">
            <v>0</v>
          </cell>
        </row>
        <row r="2096">
          <cell r="F2096">
            <v>14554877</v>
          </cell>
          <cell r="AL2096">
            <v>0</v>
          </cell>
        </row>
        <row r="2097">
          <cell r="F2097">
            <v>20905400</v>
          </cell>
          <cell r="AL2097">
            <v>0</v>
          </cell>
        </row>
        <row r="2098">
          <cell r="F2098">
            <v>60112981</v>
          </cell>
          <cell r="AL2098">
            <v>0</v>
          </cell>
        </row>
        <row r="2099">
          <cell r="F2099">
            <v>3099100</v>
          </cell>
          <cell r="AL2099">
            <v>0</v>
          </cell>
        </row>
        <row r="2100">
          <cell r="F2100">
            <v>11127584</v>
          </cell>
          <cell r="AL2100">
            <v>0</v>
          </cell>
        </row>
        <row r="2101">
          <cell r="F2101">
            <v>14511214</v>
          </cell>
          <cell r="AL2101">
            <v>2</v>
          </cell>
        </row>
        <row r="2102">
          <cell r="F2102">
            <v>14564858</v>
          </cell>
          <cell r="AL2102">
            <v>3</v>
          </cell>
        </row>
        <row r="2103">
          <cell r="F2103" t="str">
            <v>7118-30260</v>
          </cell>
          <cell r="AL2103">
            <v>0</v>
          </cell>
        </row>
        <row r="2104">
          <cell r="F2104"/>
          <cell r="AL2104">
            <v>0</v>
          </cell>
        </row>
        <row r="2105">
          <cell r="F2105"/>
          <cell r="AL2105">
            <v>0</v>
          </cell>
        </row>
        <row r="2106">
          <cell r="F2106"/>
          <cell r="AL2106">
            <v>0</v>
          </cell>
        </row>
        <row r="2107">
          <cell r="F2107"/>
          <cell r="AL2107">
            <v>0</v>
          </cell>
        </row>
        <row r="2108">
          <cell r="F2108"/>
          <cell r="AL2108">
            <v>0</v>
          </cell>
        </row>
        <row r="2109">
          <cell r="F2109"/>
          <cell r="AL2109">
            <v>0</v>
          </cell>
        </row>
        <row r="2110">
          <cell r="F2110"/>
          <cell r="AL2110">
            <v>0</v>
          </cell>
        </row>
        <row r="2111">
          <cell r="F2111"/>
          <cell r="AL2111">
            <v>0</v>
          </cell>
        </row>
        <row r="2112">
          <cell r="F2112"/>
          <cell r="AL2112">
            <v>0</v>
          </cell>
        </row>
        <row r="2113">
          <cell r="F2113"/>
          <cell r="AL2113">
            <v>0</v>
          </cell>
        </row>
        <row r="2114">
          <cell r="F2114"/>
          <cell r="AL2114">
            <v>0</v>
          </cell>
        </row>
        <row r="2115">
          <cell r="F2115"/>
          <cell r="AL2115">
            <v>0</v>
          </cell>
        </row>
        <row r="2116">
          <cell r="F2116"/>
          <cell r="AL2116">
            <v>0</v>
          </cell>
        </row>
        <row r="2117">
          <cell r="F2117"/>
          <cell r="AL2117">
            <v>0</v>
          </cell>
        </row>
        <row r="2118">
          <cell r="F2118"/>
          <cell r="AL2118">
            <v>0</v>
          </cell>
        </row>
        <row r="2119">
          <cell r="F2119"/>
          <cell r="AL2119">
            <v>0</v>
          </cell>
        </row>
        <row r="2120">
          <cell r="F2120"/>
          <cell r="AL2120">
            <v>0</v>
          </cell>
        </row>
        <row r="2121">
          <cell r="F2121"/>
          <cell r="AL2121">
            <v>0</v>
          </cell>
        </row>
        <row r="2122">
          <cell r="F2122"/>
          <cell r="AL2122">
            <v>0</v>
          </cell>
        </row>
        <row r="2123">
          <cell r="F2123"/>
          <cell r="AL2123">
            <v>0</v>
          </cell>
        </row>
        <row r="2124">
          <cell r="F2124"/>
          <cell r="AL2124">
            <v>0</v>
          </cell>
        </row>
        <row r="2125">
          <cell r="F2125"/>
          <cell r="AL2125">
            <v>0</v>
          </cell>
        </row>
        <row r="2126">
          <cell r="F2126"/>
          <cell r="AL2126">
            <v>0</v>
          </cell>
        </row>
        <row r="2127">
          <cell r="F2127"/>
          <cell r="AL2127">
            <v>0</v>
          </cell>
        </row>
        <row r="2128">
          <cell r="F2128"/>
          <cell r="AL2128">
            <v>0</v>
          </cell>
        </row>
        <row r="2129">
          <cell r="F2129"/>
          <cell r="AL2129">
            <v>0</v>
          </cell>
        </row>
        <row r="2130">
          <cell r="F2130"/>
          <cell r="AL2130">
            <v>0</v>
          </cell>
        </row>
        <row r="2131">
          <cell r="F2131"/>
          <cell r="AL2131">
            <v>0</v>
          </cell>
        </row>
        <row r="2132">
          <cell r="F2132"/>
          <cell r="AL2132">
            <v>0</v>
          </cell>
        </row>
        <row r="2133">
          <cell r="F2133"/>
          <cell r="AL2133">
            <v>0</v>
          </cell>
        </row>
        <row r="2134">
          <cell r="F2134"/>
          <cell r="AL2134">
            <v>0</v>
          </cell>
        </row>
        <row r="2135">
          <cell r="F2135"/>
          <cell r="AL2135">
            <v>0</v>
          </cell>
        </row>
        <row r="2136">
          <cell r="F2136"/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</sheetNames>
    <sheetDataSet>
      <sheetData sheetId="0"/>
      <sheetData sheetId="1"/>
      <sheetData sheetId="2">
        <row r="1">
          <cell r="E1"/>
        </row>
        <row r="2">
          <cell r="E2" t="str">
            <v>Part Number</v>
          </cell>
          <cell r="AK2" t="str">
            <v>Closing Qty</v>
          </cell>
        </row>
        <row r="3">
          <cell r="E3"/>
          <cell r="AK3"/>
        </row>
        <row r="4">
          <cell r="E4" t="str">
            <v>14612206(REM)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1036-00290(REM)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 t="str">
            <v>14504164(REM)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 t="str">
            <v>14506972(REM)</v>
          </cell>
          <cell r="AK10">
            <v>1</v>
          </cell>
        </row>
        <row r="11">
          <cell r="E11" t="str">
            <v>14506974(REM)</v>
          </cell>
          <cell r="AK11">
            <v>3</v>
          </cell>
        </row>
        <row r="12">
          <cell r="E12" t="str">
            <v>14510060(REM)</v>
          </cell>
          <cell r="AK12">
            <v>5</v>
          </cell>
        </row>
        <row r="13">
          <cell r="E13" t="str">
            <v>14518702(REM)</v>
          </cell>
          <cell r="AK13">
            <v>2</v>
          </cell>
        </row>
        <row r="14">
          <cell r="E14" t="str">
            <v>14522475(REM)</v>
          </cell>
          <cell r="AK14">
            <v>1</v>
          </cell>
        </row>
        <row r="15">
          <cell r="E15" t="str">
            <v>14522896(REM)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 t="str">
            <v>14529771(REM)</v>
          </cell>
          <cell r="AK19">
            <v>2</v>
          </cell>
        </row>
        <row r="20">
          <cell r="E20">
            <v>14529772</v>
          </cell>
          <cell r="AK20">
            <v>0</v>
          </cell>
        </row>
        <row r="21">
          <cell r="E21" t="str">
            <v>14529774(REM)</v>
          </cell>
          <cell r="AK21">
            <v>1</v>
          </cell>
        </row>
        <row r="22">
          <cell r="E22" t="str">
            <v>14536672(REM)</v>
          </cell>
          <cell r="AK22">
            <v>4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 t="str">
            <v>14547279(REM)</v>
          </cell>
          <cell r="AK25">
            <v>2</v>
          </cell>
        </row>
        <row r="26">
          <cell r="E26" t="str">
            <v>14551153(REM)</v>
          </cell>
          <cell r="AK26">
            <v>2</v>
          </cell>
        </row>
        <row r="27">
          <cell r="E27" t="str">
            <v>14566418(REM)</v>
          </cell>
          <cell r="AK27">
            <v>4</v>
          </cell>
        </row>
        <row r="28">
          <cell r="E28" t="str">
            <v>14570930(REM)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 t="str">
            <v>14575662(REM)</v>
          </cell>
          <cell r="AK30">
            <v>2</v>
          </cell>
        </row>
        <row r="31">
          <cell r="E31" t="str">
            <v>14575663(REM)</v>
          </cell>
          <cell r="AK31">
            <v>0</v>
          </cell>
        </row>
        <row r="32">
          <cell r="E32" t="str">
            <v>14596317(REM)</v>
          </cell>
          <cell r="AK32">
            <v>0</v>
          </cell>
        </row>
        <row r="33">
          <cell r="E33" t="str">
            <v>14596318(REM)</v>
          </cell>
          <cell r="AK33">
            <v>2</v>
          </cell>
        </row>
        <row r="34">
          <cell r="E34" t="str">
            <v>14601423(REM)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7117-30330(REM)</v>
          </cell>
          <cell r="AK38">
            <v>5</v>
          </cell>
        </row>
        <row r="39">
          <cell r="E39" t="str">
            <v>7117-38371(REM)</v>
          </cell>
          <cell r="AK39">
            <v>2</v>
          </cell>
        </row>
        <row r="40">
          <cell r="E40" t="str">
            <v>7117-38400(REM)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7223-00010(REM)</v>
          </cell>
          <cell r="AK46">
            <v>6</v>
          </cell>
        </row>
        <row r="47">
          <cell r="E47" t="str">
            <v>7223-00020(REM)</v>
          </cell>
          <cell r="AK47">
            <v>4</v>
          </cell>
        </row>
        <row r="48">
          <cell r="E48" t="str">
            <v>8230-03560(REM)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8230-09100(REM)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8230-09800(REM)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8230-13941(REM)</v>
          </cell>
          <cell r="AK55">
            <v>2</v>
          </cell>
        </row>
        <row r="56">
          <cell r="E56" t="str">
            <v>8230-14050(REM)</v>
          </cell>
          <cell r="AK56">
            <v>1</v>
          </cell>
        </row>
        <row r="57">
          <cell r="E57" t="str">
            <v>8230-21520(REM)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27</v>
          </cell>
        </row>
        <row r="62">
          <cell r="E62" t="str">
            <v>978129(REM)</v>
          </cell>
          <cell r="AK62">
            <v>329</v>
          </cell>
        </row>
        <row r="63">
          <cell r="E63" t="str">
            <v>993327(REM)</v>
          </cell>
          <cell r="AK63">
            <v>58</v>
          </cell>
        </row>
        <row r="64">
          <cell r="E64">
            <v>14882680</v>
          </cell>
          <cell r="AK64">
            <v>36</v>
          </cell>
        </row>
        <row r="65">
          <cell r="E65" t="str">
            <v>14882689(REM)</v>
          </cell>
          <cell r="AK65">
            <v>1</v>
          </cell>
        </row>
        <row r="66">
          <cell r="E66">
            <v>14882685</v>
          </cell>
          <cell r="AK66">
            <v>85</v>
          </cell>
        </row>
        <row r="67">
          <cell r="E67" t="str">
            <v>960259(REM)</v>
          </cell>
          <cell r="AK67">
            <v>18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5</v>
          </cell>
        </row>
        <row r="70">
          <cell r="E70" t="str">
            <v>14501846(REM)</v>
          </cell>
          <cell r="AK70">
            <v>0</v>
          </cell>
        </row>
        <row r="71">
          <cell r="E71" t="str">
            <v>14560205(REM)</v>
          </cell>
          <cell r="AK71">
            <v>16</v>
          </cell>
        </row>
        <row r="72">
          <cell r="E72" t="str">
            <v>14560206(REM)</v>
          </cell>
          <cell r="AK72">
            <v>12</v>
          </cell>
        </row>
        <row r="73">
          <cell r="E73" t="str">
            <v>14589129(REM)</v>
          </cell>
          <cell r="AK73">
            <v>21</v>
          </cell>
        </row>
        <row r="74">
          <cell r="E74" t="str">
            <v>14589131(REM)</v>
          </cell>
          <cell r="AK74">
            <v>5</v>
          </cell>
        </row>
        <row r="75">
          <cell r="E75" t="str">
            <v>14589136(REM)</v>
          </cell>
          <cell r="AK75">
            <v>13</v>
          </cell>
        </row>
        <row r="76">
          <cell r="E76" t="str">
            <v>14601385(REM)</v>
          </cell>
          <cell r="AK76">
            <v>6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9612-10540(REM)</v>
          </cell>
          <cell r="AK80">
            <v>2</v>
          </cell>
        </row>
        <row r="81">
          <cell r="E81" t="str">
            <v>14533818(REM)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 t="str">
            <v>14511215(REM)</v>
          </cell>
          <cell r="AK87">
            <v>23</v>
          </cell>
        </row>
        <row r="88">
          <cell r="E88" t="str">
            <v>8048-00010(REM)</v>
          </cell>
          <cell r="AK88">
            <v>0</v>
          </cell>
        </row>
        <row r="89">
          <cell r="E89" t="str">
            <v>14513267(REM)</v>
          </cell>
          <cell r="AK89">
            <v>7</v>
          </cell>
        </row>
        <row r="90">
          <cell r="E90" t="str">
            <v>14594933(REM)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 t="str">
            <v>14528380(REM)</v>
          </cell>
          <cell r="AK95">
            <v>18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 t="str">
            <v>14881390(REM)</v>
          </cell>
          <cell r="AK99">
            <v>12</v>
          </cell>
        </row>
        <row r="100">
          <cell r="E100">
            <v>14575661</v>
          </cell>
          <cell r="AK100">
            <v>4</v>
          </cell>
        </row>
        <row r="101">
          <cell r="E101">
            <v>14598751</v>
          </cell>
          <cell r="AK101">
            <v>3</v>
          </cell>
        </row>
        <row r="102">
          <cell r="E102" t="str">
            <v>14883847(REM)</v>
          </cell>
          <cell r="AK102">
            <v>1</v>
          </cell>
        </row>
        <row r="103">
          <cell r="E103">
            <v>14667679</v>
          </cell>
          <cell r="AK103">
            <v>0</v>
          </cell>
        </row>
        <row r="104">
          <cell r="E104" t="str">
            <v>14506970(REM)</v>
          </cell>
          <cell r="AK104">
            <v>1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 t="str">
            <v>14566420(REM)</v>
          </cell>
          <cell r="AK108">
            <v>9</v>
          </cell>
        </row>
        <row r="109">
          <cell r="E109">
            <v>14640025</v>
          </cell>
          <cell r="AK109">
            <v>3</v>
          </cell>
        </row>
        <row r="110">
          <cell r="E110" t="str">
            <v>7223-00050</v>
          </cell>
          <cell r="AK110">
            <v>8</v>
          </cell>
        </row>
        <row r="111">
          <cell r="E111" t="str">
            <v>960254(REM)</v>
          </cell>
          <cell r="AK111">
            <v>19</v>
          </cell>
        </row>
        <row r="112">
          <cell r="E112">
            <v>967955</v>
          </cell>
          <cell r="AK112">
            <v>13</v>
          </cell>
        </row>
        <row r="113">
          <cell r="E113">
            <v>983527</v>
          </cell>
          <cell r="AK113">
            <v>65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 t="str">
            <v>990740(REM)</v>
          </cell>
          <cell r="AK116">
            <v>568</v>
          </cell>
        </row>
        <row r="117">
          <cell r="E117">
            <v>11110022</v>
          </cell>
          <cell r="AK117">
            <v>11</v>
          </cell>
        </row>
        <row r="118">
          <cell r="E118">
            <v>11110023</v>
          </cell>
          <cell r="AK118">
            <v>3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 t="str">
            <v>13949445(REM)</v>
          </cell>
          <cell r="AK122">
            <v>47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 t="str">
            <v>14506889(REM)</v>
          </cell>
          <cell r="AK125">
            <v>7</v>
          </cell>
        </row>
        <row r="126">
          <cell r="E126" t="str">
            <v>14506982(REM)</v>
          </cell>
          <cell r="AK126">
            <v>0</v>
          </cell>
        </row>
        <row r="127">
          <cell r="E127">
            <v>14509379</v>
          </cell>
          <cell r="AK127">
            <v>0</v>
          </cell>
        </row>
        <row r="128">
          <cell r="E128" t="str">
            <v>14514871(REM)</v>
          </cell>
          <cell r="AK128">
            <v>4</v>
          </cell>
        </row>
        <row r="129">
          <cell r="E129" t="str">
            <v>14514937(REM)</v>
          </cell>
          <cell r="AK129">
            <v>14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 t="str">
            <v>14523264(REM)</v>
          </cell>
          <cell r="AK132">
            <v>3</v>
          </cell>
        </row>
        <row r="133">
          <cell r="E133">
            <v>14524170</v>
          </cell>
          <cell r="AK133">
            <v>9</v>
          </cell>
        </row>
        <row r="134">
          <cell r="E134">
            <v>14524449</v>
          </cell>
          <cell r="AK134">
            <v>0</v>
          </cell>
        </row>
        <row r="135">
          <cell r="E135" t="str">
            <v>14526761(REM)</v>
          </cell>
          <cell r="AK135">
            <v>1</v>
          </cell>
        </row>
        <row r="136">
          <cell r="E136" t="str">
            <v>14528726(REM)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 t="str">
            <v>14529770(REM)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 t="str">
            <v>14725906(REM)</v>
          </cell>
          <cell r="AK142">
            <v>10</v>
          </cell>
        </row>
        <row r="143">
          <cell r="E143" t="str">
            <v>14534347(REM)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5</v>
          </cell>
        </row>
        <row r="147">
          <cell r="E147">
            <v>14541865</v>
          </cell>
          <cell r="AK147">
            <v>0</v>
          </cell>
        </row>
        <row r="148">
          <cell r="E148" t="str">
            <v>14547261(REM)</v>
          </cell>
          <cell r="AK148">
            <v>3</v>
          </cell>
        </row>
        <row r="149">
          <cell r="E149" t="str">
            <v>14547265(REM)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 t="str">
            <v>14547269(REM)</v>
          </cell>
          <cell r="AK151">
            <v>3</v>
          </cell>
        </row>
        <row r="152">
          <cell r="E152" t="str">
            <v>14547271(REM)</v>
          </cell>
          <cell r="AK152">
            <v>4</v>
          </cell>
        </row>
        <row r="153">
          <cell r="E153" t="str">
            <v>14547276(REM)</v>
          </cell>
          <cell r="AK153">
            <v>8</v>
          </cell>
        </row>
        <row r="154">
          <cell r="E154" t="str">
            <v>14547277(REM)</v>
          </cell>
          <cell r="AK154">
            <v>0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 t="str">
            <v>14562193(REM)</v>
          </cell>
          <cell r="AK159">
            <v>3</v>
          </cell>
        </row>
        <row r="160">
          <cell r="E160">
            <v>14566410</v>
          </cell>
          <cell r="AK160">
            <v>0</v>
          </cell>
        </row>
        <row r="161">
          <cell r="E161" t="str">
            <v>14566414(REM)</v>
          </cell>
          <cell r="AK161">
            <v>1</v>
          </cell>
        </row>
        <row r="162">
          <cell r="E162" t="str">
            <v>14566421(REM)</v>
          </cell>
          <cell r="AK162">
            <v>3</v>
          </cell>
        </row>
        <row r="163">
          <cell r="E163" t="str">
            <v>14566422(REM)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 t="str">
            <v>14566830(REM)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 t="str">
            <v>14570934(REM)</v>
          </cell>
          <cell r="AK167">
            <v>6</v>
          </cell>
        </row>
        <row r="168">
          <cell r="E168" t="str">
            <v>14571141(REM)</v>
          </cell>
          <cell r="AK168">
            <v>3</v>
          </cell>
        </row>
        <row r="169">
          <cell r="E169" t="str">
            <v>14588698(REM)</v>
          </cell>
          <cell r="AK169">
            <v>24</v>
          </cell>
        </row>
        <row r="170">
          <cell r="E170" t="str">
            <v>14588699(REM)</v>
          </cell>
          <cell r="AK170">
            <v>26</v>
          </cell>
        </row>
        <row r="171">
          <cell r="E171" t="str">
            <v>14589132(REM)</v>
          </cell>
          <cell r="AK171">
            <v>18</v>
          </cell>
        </row>
        <row r="172">
          <cell r="E172" t="str">
            <v>14589138(REM)</v>
          </cell>
          <cell r="AK172">
            <v>6</v>
          </cell>
        </row>
        <row r="173">
          <cell r="E173" t="str">
            <v>14594770(REM)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 t="str">
            <v>14596319(REM)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 t="str">
            <v>14600771(REM)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 t="str">
            <v>14627239(REM)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 t="str">
            <v>14881276(REM)</v>
          </cell>
          <cell r="AK188">
            <v>13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7117-30230(REM)</v>
          </cell>
          <cell r="AK196">
            <v>2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7117-30320(REM)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7117-30370(REM)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7118-30380(REM)</v>
          </cell>
          <cell r="AK204">
            <v>2</v>
          </cell>
        </row>
        <row r="205">
          <cell r="E205" t="str">
            <v>7118-30420(REM)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6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7273-10350(REM)</v>
          </cell>
          <cell r="AK213">
            <v>1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7273-10480(REM)</v>
          </cell>
          <cell r="AK216">
            <v>3</v>
          </cell>
        </row>
        <row r="217">
          <cell r="E217" t="str">
            <v>7273-10790(REM)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 t="str">
            <v>14628868(REM)</v>
          </cell>
          <cell r="AK220">
            <v>2</v>
          </cell>
        </row>
        <row r="221">
          <cell r="E221" t="str">
            <v>14627238(REM)</v>
          </cell>
          <cell r="AK221">
            <v>1</v>
          </cell>
        </row>
        <row r="222">
          <cell r="E222" t="str">
            <v>8230-15140(REM)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 t="str">
            <v>14570926(REM)</v>
          </cell>
          <cell r="AK224">
            <v>2</v>
          </cell>
        </row>
        <row r="225">
          <cell r="E225" t="str">
            <v>14531426(REM)</v>
          </cell>
          <cell r="AK225">
            <v>22</v>
          </cell>
        </row>
        <row r="226">
          <cell r="E226" t="str">
            <v>8230-21631(REM)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1</v>
          </cell>
        </row>
        <row r="234">
          <cell r="E234" t="str">
            <v>914469(REM)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9612-08040(REM)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 t="str">
            <v>20459961(REM)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5</v>
          </cell>
        </row>
        <row r="247">
          <cell r="E247">
            <v>14526158</v>
          </cell>
          <cell r="AK247">
            <v>0</v>
          </cell>
        </row>
        <row r="248">
          <cell r="E248" t="str">
            <v>14528381(REM)</v>
          </cell>
          <cell r="AK248">
            <v>10</v>
          </cell>
        </row>
        <row r="249">
          <cell r="E249">
            <v>14550165</v>
          </cell>
          <cell r="AK249">
            <v>0</v>
          </cell>
        </row>
        <row r="250">
          <cell r="E250" t="str">
            <v>14572802(REM)</v>
          </cell>
          <cell r="AK250">
            <v>6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 t="str">
            <v>15084140(REM)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 t="str">
            <v>20847667(REM)</v>
          </cell>
          <cell r="AK260">
            <v>3</v>
          </cell>
        </row>
        <row r="261">
          <cell r="E261" t="str">
            <v>14552686(REM)</v>
          </cell>
          <cell r="AK261">
            <v>5</v>
          </cell>
        </row>
        <row r="262">
          <cell r="E262" t="str">
            <v>14628867(REM)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0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 t="str">
            <v>14880692(REM)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 t="str">
            <v>14510173(REM)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 t="str">
            <v>14522909(REM)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 t="str">
            <v>14550884(REM)</v>
          </cell>
          <cell r="AK298">
            <v>3</v>
          </cell>
        </row>
        <row r="299">
          <cell r="E299" t="str">
            <v>14561585(REM)</v>
          </cell>
          <cell r="AK299">
            <v>2</v>
          </cell>
        </row>
        <row r="300">
          <cell r="E300" t="str">
            <v>14570933(REM)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 t="str">
            <v>997462(REM)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 t="str">
            <v>60110299(REM)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 t="str">
            <v>14622759(REM)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 t="str">
            <v>14566415(REM)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 t="str">
            <v>14618789(REM)</v>
          </cell>
          <cell r="AK339">
            <v>40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 t="str">
            <v>20450778(REM)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 t="str">
            <v>14566412(REM)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 t="str">
            <v>14508442(REM)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 t="str">
            <v>14722918(REM)</v>
          </cell>
          <cell r="AK381">
            <v>2</v>
          </cell>
        </row>
        <row r="382">
          <cell r="E382">
            <v>14595820</v>
          </cell>
          <cell r="AK382">
            <v>8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 t="str">
            <v>22819604(REM)</v>
          </cell>
          <cell r="AK385">
            <v>12</v>
          </cell>
        </row>
        <row r="386">
          <cell r="E386" t="str">
            <v>14533651(REM)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9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13</v>
          </cell>
        </row>
        <row r="396">
          <cell r="E396" t="str">
            <v>14530485 N</v>
          </cell>
          <cell r="AK396">
            <v>1</v>
          </cell>
        </row>
        <row r="397">
          <cell r="E397" t="str">
            <v>14531638 N</v>
          </cell>
          <cell r="AK397">
            <v>5</v>
          </cell>
        </row>
        <row r="398">
          <cell r="E398" t="str">
            <v>14531641 N</v>
          </cell>
          <cell r="AK398">
            <v>4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8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0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 t="str">
            <v>14566427(REM)</v>
          </cell>
          <cell r="AK431">
            <v>24</v>
          </cell>
        </row>
        <row r="432">
          <cell r="E432" t="str">
            <v>14569232(REM)</v>
          </cell>
          <cell r="AK432">
            <v>2</v>
          </cell>
        </row>
        <row r="433">
          <cell r="E433" t="str">
            <v>20459855(REM)</v>
          </cell>
          <cell r="AK433">
            <v>36</v>
          </cell>
        </row>
        <row r="434">
          <cell r="E434" t="str">
            <v>20849979(REM)</v>
          </cell>
          <cell r="AK434">
            <v>18</v>
          </cell>
        </row>
        <row r="435">
          <cell r="E435" t="str">
            <v>14683137(REM)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75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15</v>
          </cell>
        </row>
        <row r="449">
          <cell r="E449">
            <v>1542776</v>
          </cell>
          <cell r="AK449">
            <v>4</v>
          </cell>
        </row>
        <row r="450">
          <cell r="E450" t="str">
            <v>13969011(REM)</v>
          </cell>
          <cell r="AK450">
            <v>153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 t="str">
            <v>14566424(REM)</v>
          </cell>
          <cell r="AK453">
            <v>1</v>
          </cell>
        </row>
        <row r="454">
          <cell r="E454" t="str">
            <v>20799722(REM)</v>
          </cell>
          <cell r="AK454">
            <v>10</v>
          </cell>
        </row>
        <row r="455">
          <cell r="E455" t="str">
            <v>22089205(REM)</v>
          </cell>
          <cell r="AK455">
            <v>4</v>
          </cell>
        </row>
        <row r="456">
          <cell r="E456">
            <v>14514870</v>
          </cell>
          <cell r="AK456">
            <v>2</v>
          </cell>
        </row>
        <row r="457">
          <cell r="E457" t="str">
            <v>14550166(REM)</v>
          </cell>
          <cell r="AK457">
            <v>8</v>
          </cell>
        </row>
        <row r="458">
          <cell r="E458" t="str">
            <v>14550167(REM)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8230-13910(REM)</v>
          </cell>
          <cell r="AK460">
            <v>1</v>
          </cell>
        </row>
        <row r="461">
          <cell r="E461" t="str">
            <v>8230-21550(REM)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2</v>
          </cell>
        </row>
        <row r="466">
          <cell r="E466" t="str">
            <v>9325-06012(REM)</v>
          </cell>
          <cell r="AK466">
            <v>13</v>
          </cell>
        </row>
        <row r="467">
          <cell r="E467" t="str">
            <v>14566416(REM)</v>
          </cell>
          <cell r="AK467">
            <v>1</v>
          </cell>
        </row>
        <row r="468">
          <cell r="E468" t="str">
            <v>20405729(REM)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 t="str">
            <v>20799587(REM)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9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5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10</v>
          </cell>
        </row>
        <row r="500">
          <cell r="E500" t="str">
            <v>14530130 N</v>
          </cell>
          <cell r="AK500">
            <v>5</v>
          </cell>
        </row>
        <row r="501">
          <cell r="E501" t="str">
            <v>21814758 N</v>
          </cell>
          <cell r="AK501">
            <v>2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11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8230-21130(REM)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 t="str">
            <v>20459837(REM)</v>
          </cell>
          <cell r="AK513">
            <v>5</v>
          </cell>
        </row>
        <row r="514">
          <cell r="E514">
            <v>21486084</v>
          </cell>
          <cell r="AK514">
            <v>9</v>
          </cell>
        </row>
        <row r="515">
          <cell r="E515" t="str">
            <v>21628356(REM)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 t="str">
            <v>14594707(REM)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 t="str">
            <v>14589140(REM)</v>
          </cell>
          <cell r="AK520">
            <v>1</v>
          </cell>
        </row>
        <row r="521">
          <cell r="E521" t="str">
            <v>60100002(REM)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 t="str">
            <v>14502645(REM)</v>
          </cell>
          <cell r="AK527">
            <v>1</v>
          </cell>
        </row>
        <row r="528">
          <cell r="E528">
            <v>14506786</v>
          </cell>
          <cell r="AK528">
            <v>0</v>
          </cell>
        </row>
        <row r="529">
          <cell r="E529" t="str">
            <v>14518349(REM)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 t="str">
            <v>14640027(REM)</v>
          </cell>
          <cell r="AK531">
            <v>0</v>
          </cell>
        </row>
        <row r="532">
          <cell r="E532">
            <v>60114013</v>
          </cell>
          <cell r="AK532">
            <v>2</v>
          </cell>
        </row>
        <row r="533">
          <cell r="E533" t="str">
            <v>21448082(REM)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 t="str">
            <v>22879098(REM)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 t="str">
            <v>14531325(REM)</v>
          </cell>
          <cell r="AK538">
            <v>3</v>
          </cell>
        </row>
        <row r="539">
          <cell r="E539" t="str">
            <v>14566432(REM)</v>
          </cell>
          <cell r="AK539">
            <v>10</v>
          </cell>
        </row>
        <row r="540">
          <cell r="E540">
            <v>60110006</v>
          </cell>
          <cell r="AK540">
            <v>155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 t="str">
            <v>14540730(REM)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 t="str">
            <v>21016539(REM)</v>
          </cell>
          <cell r="AK547">
            <v>24</v>
          </cell>
        </row>
        <row r="548">
          <cell r="E548" t="str">
            <v>21739319(REM)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 t="str">
            <v>14514330(REM)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0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2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12</v>
          </cell>
        </row>
        <row r="574">
          <cell r="E574" t="str">
            <v>14629275 N</v>
          </cell>
          <cell r="AK574">
            <v>3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5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 t="str">
            <v>14881279(REM)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 t="str">
            <v>14652324(REM)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23</v>
          </cell>
        </row>
        <row r="677">
          <cell r="E677" t="str">
            <v>16284724 N</v>
          </cell>
          <cell r="AK677">
            <v>9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7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 t="str">
            <v>14508321(REM)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 t="str">
            <v>14594697(REM)</v>
          </cell>
          <cell r="AK724">
            <v>6</v>
          </cell>
        </row>
        <row r="725">
          <cell r="E725" t="str">
            <v>14602566(REM)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 t="str">
            <v>14622108(REM)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 t="str">
            <v>16688307(REM)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 t="str">
            <v>14630764(REM)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 t="str">
            <v>14737841(REM)</v>
          </cell>
          <cell r="AK744">
            <v>0</v>
          </cell>
        </row>
        <row r="745">
          <cell r="E745">
            <v>993322</v>
          </cell>
          <cell r="AK745">
            <v>15</v>
          </cell>
        </row>
        <row r="746">
          <cell r="E746" t="str">
            <v>14550162(REM)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 t="str">
            <v>14691235(REM)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 t="str">
            <v>14538013(REM)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 t="str">
            <v>14567237(REM)</v>
          </cell>
          <cell r="AK769">
            <v>2</v>
          </cell>
        </row>
        <row r="770">
          <cell r="E770" t="str">
            <v>14713838(REM)</v>
          </cell>
          <cell r="AK770">
            <v>2</v>
          </cell>
        </row>
        <row r="771">
          <cell r="E771" t="str">
            <v>20405521(REM)</v>
          </cell>
          <cell r="AK771">
            <v>2</v>
          </cell>
        </row>
        <row r="772">
          <cell r="E772" t="str">
            <v>14531866(REM)</v>
          </cell>
          <cell r="AK772">
            <v>2</v>
          </cell>
        </row>
        <row r="773">
          <cell r="E773" t="str">
            <v>14550656(REM)</v>
          </cell>
          <cell r="AK773">
            <v>1</v>
          </cell>
        </row>
        <row r="774">
          <cell r="E774" t="str">
            <v>8038-00010(REM)</v>
          </cell>
          <cell r="AK774">
            <v>14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 t="str">
            <v>21108676(REM)</v>
          </cell>
          <cell r="AK790">
            <v>44</v>
          </cell>
        </row>
        <row r="791">
          <cell r="E791">
            <v>21801406</v>
          </cell>
          <cell r="AK791">
            <v>6</v>
          </cell>
        </row>
        <row r="792">
          <cell r="E792" t="str">
            <v>14507705(REM)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88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0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 t="str">
            <v>14591545(REM)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1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1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0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14566425-TK</v>
          </cell>
          <cell r="AK830">
            <v>0</v>
          </cell>
        </row>
        <row r="831">
          <cell r="E831" t="str">
            <v>14566431-TK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1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1</v>
          </cell>
        </row>
        <row r="836">
          <cell r="E836" t="str">
            <v>17214676 N</v>
          </cell>
          <cell r="AK836">
            <v>1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3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0</v>
          </cell>
        </row>
        <row r="857">
          <cell r="E857" t="str">
            <v>14575663-TK</v>
          </cell>
          <cell r="AK857">
            <v>0</v>
          </cell>
        </row>
        <row r="858">
          <cell r="E858" t="str">
            <v>14596318-TK</v>
          </cell>
          <cell r="AK858">
            <v>2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0</v>
          </cell>
        </row>
        <row r="862">
          <cell r="E862" t="str">
            <v>14566433-TK</v>
          </cell>
          <cell r="AK862">
            <v>4</v>
          </cell>
        </row>
        <row r="863">
          <cell r="E863" t="str">
            <v>990519(REM)</v>
          </cell>
          <cell r="AK863">
            <v>0</v>
          </cell>
        </row>
        <row r="864">
          <cell r="E864">
            <v>22278501</v>
          </cell>
          <cell r="AK864">
            <v>132</v>
          </cell>
        </row>
        <row r="865">
          <cell r="E865" t="str">
            <v>997953(REM)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 t="str">
            <v>20459998(REM)</v>
          </cell>
          <cell r="AK869">
            <v>2</v>
          </cell>
        </row>
        <row r="870">
          <cell r="E870" t="str">
            <v>20798699(REM)</v>
          </cell>
          <cell r="AK870">
            <v>14</v>
          </cell>
        </row>
        <row r="871">
          <cell r="E871" t="str">
            <v>20970720(REM)</v>
          </cell>
          <cell r="AK871">
            <v>4</v>
          </cell>
        </row>
        <row r="872">
          <cell r="E872" t="str">
            <v>14693033(REM)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6</v>
          </cell>
        </row>
        <row r="876">
          <cell r="E876" t="str">
            <v>14654753(REM)</v>
          </cell>
          <cell r="AK876">
            <v>2</v>
          </cell>
        </row>
        <row r="877">
          <cell r="E877" t="str">
            <v>14547272-TK</v>
          </cell>
          <cell r="AK877">
            <v>1</v>
          </cell>
        </row>
        <row r="878">
          <cell r="E878" t="str">
            <v>14566423-TK</v>
          </cell>
          <cell r="AK878">
            <v>1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 t="str">
            <v>14880693(REM)</v>
          </cell>
          <cell r="AK882">
            <v>0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 t="str">
            <v>20450736(REM)</v>
          </cell>
          <cell r="AK885">
            <v>20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4</v>
          </cell>
        </row>
        <row r="898">
          <cell r="E898" t="str">
            <v>21291011N</v>
          </cell>
          <cell r="AK898">
            <v>1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14603661L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14531072-OEM</v>
          </cell>
          <cell r="AK909">
            <v>5</v>
          </cell>
        </row>
        <row r="910">
          <cell r="E910" t="str">
            <v>14776946(REM)</v>
          </cell>
          <cell r="AK910">
            <v>7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2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2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0</v>
          </cell>
        </row>
        <row r="929">
          <cell r="E929" t="str">
            <v>14502011+14506666-K</v>
          </cell>
          <cell r="AK929">
            <v>1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0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1</v>
          </cell>
        </row>
        <row r="938">
          <cell r="E938" t="str">
            <v>983502(REM)</v>
          </cell>
          <cell r="AK938">
            <v>113</v>
          </cell>
        </row>
        <row r="939">
          <cell r="E939" t="str">
            <v>983505(REM)</v>
          </cell>
          <cell r="AK939">
            <v>111</v>
          </cell>
        </row>
        <row r="940">
          <cell r="E940" t="str">
            <v>14506967(REM)</v>
          </cell>
          <cell r="AK940">
            <v>4</v>
          </cell>
        </row>
        <row r="941">
          <cell r="E941" t="str">
            <v>20405561(REM)</v>
          </cell>
          <cell r="AK941">
            <v>56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 t="str">
            <v>20405721(REM)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 t="str">
            <v>21291011(REM)</v>
          </cell>
          <cell r="AK948">
            <v>5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/>
          <cell r="AK951">
            <v>0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 t="str">
            <v>Other P/N</v>
          </cell>
          <cell r="AJ1" t="str">
            <v>Closing Qty</v>
          </cell>
        </row>
        <row r="2">
          <cell r="F2"/>
          <cell r="AJ2"/>
        </row>
        <row r="3">
          <cell r="F3">
            <v>14547273</v>
          </cell>
          <cell r="AJ3">
            <v>1</v>
          </cell>
        </row>
        <row r="4">
          <cell r="F4">
            <v>14547280</v>
          </cell>
          <cell r="AJ4">
            <v>0</v>
          </cell>
        </row>
        <row r="5">
          <cell r="F5">
            <v>14570931</v>
          </cell>
          <cell r="AJ5">
            <v>0</v>
          </cell>
        </row>
        <row r="6">
          <cell r="F6">
            <v>14566416</v>
          </cell>
          <cell r="AJ6">
            <v>0</v>
          </cell>
        </row>
        <row r="7">
          <cell r="F7">
            <v>14528725</v>
          </cell>
          <cell r="AJ7">
            <v>1</v>
          </cell>
        </row>
        <row r="8">
          <cell r="F8" t="str">
            <v>7118-30200</v>
          </cell>
          <cell r="AJ8">
            <v>1</v>
          </cell>
        </row>
        <row r="9">
          <cell r="F9" t="str">
            <v>7118-30490</v>
          </cell>
          <cell r="AJ9">
            <v>0</v>
          </cell>
        </row>
        <row r="10">
          <cell r="F10" t="str">
            <v>7118-30390</v>
          </cell>
          <cell r="AJ10">
            <v>0</v>
          </cell>
        </row>
        <row r="11">
          <cell r="F11">
            <v>14528727</v>
          </cell>
          <cell r="AJ11">
            <v>1</v>
          </cell>
        </row>
        <row r="12">
          <cell r="F12">
            <v>14528723</v>
          </cell>
          <cell r="AJ12">
            <v>1</v>
          </cell>
        </row>
        <row r="13">
          <cell r="F13" t="str">
            <v>7117-30330</v>
          </cell>
          <cell r="AJ13">
            <v>0</v>
          </cell>
        </row>
        <row r="14">
          <cell r="F14" t="str">
            <v>7117-30290</v>
          </cell>
          <cell r="AJ14">
            <v>0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AJ1" t="str">
            <v>Closing Qty</v>
          </cell>
        </row>
        <row r="2">
          <cell r="E2"/>
          <cell r="AJ2"/>
        </row>
        <row r="3">
          <cell r="E3" t="str">
            <v>978952M</v>
          </cell>
          <cell r="AJ3">
            <v>47</v>
          </cell>
        </row>
        <row r="4">
          <cell r="E4" t="str">
            <v>990515M</v>
          </cell>
          <cell r="AJ4">
            <v>0</v>
          </cell>
        </row>
        <row r="5">
          <cell r="E5" t="str">
            <v>990518M</v>
          </cell>
          <cell r="AJ5">
            <v>0</v>
          </cell>
        </row>
        <row r="6">
          <cell r="E6" t="str">
            <v>990519M</v>
          </cell>
          <cell r="AJ6">
            <v>0</v>
          </cell>
        </row>
        <row r="7">
          <cell r="E7" t="str">
            <v>14528723M</v>
          </cell>
          <cell r="AJ7">
            <v>2</v>
          </cell>
        </row>
        <row r="8">
          <cell r="E8" t="str">
            <v>14528725M</v>
          </cell>
          <cell r="AJ8">
            <v>0</v>
          </cell>
        </row>
        <row r="9">
          <cell r="E9" t="str">
            <v>14530544M</v>
          </cell>
          <cell r="AJ9">
            <v>0</v>
          </cell>
        </row>
        <row r="10">
          <cell r="E10" t="str">
            <v>14532385M</v>
          </cell>
          <cell r="AJ10">
            <v>2</v>
          </cell>
        </row>
        <row r="11">
          <cell r="E11" t="str">
            <v>14532419M</v>
          </cell>
          <cell r="AJ11">
            <v>0</v>
          </cell>
        </row>
        <row r="12">
          <cell r="E12" t="str">
            <v>14535473M</v>
          </cell>
          <cell r="AJ12">
            <v>2</v>
          </cell>
        </row>
        <row r="13">
          <cell r="E13" t="str">
            <v>14540726M</v>
          </cell>
          <cell r="AJ13">
            <v>1</v>
          </cell>
        </row>
        <row r="14">
          <cell r="E14" t="str">
            <v>14540728M</v>
          </cell>
          <cell r="AJ14">
            <v>0</v>
          </cell>
        </row>
        <row r="15">
          <cell r="E15" t="str">
            <v>14540730M</v>
          </cell>
          <cell r="AJ15">
            <v>0</v>
          </cell>
        </row>
        <row r="16">
          <cell r="E16" t="str">
            <v>14545571M</v>
          </cell>
          <cell r="AJ16">
            <v>0</v>
          </cell>
        </row>
        <row r="17">
          <cell r="E17" t="str">
            <v>14545576M</v>
          </cell>
          <cell r="AJ17">
            <v>0</v>
          </cell>
        </row>
        <row r="18">
          <cell r="E18" t="str">
            <v>14547272M</v>
          </cell>
          <cell r="AJ18">
            <v>1</v>
          </cell>
        </row>
        <row r="19">
          <cell r="E19" t="str">
            <v>14547279M</v>
          </cell>
          <cell r="AJ19">
            <v>1</v>
          </cell>
        </row>
        <row r="20">
          <cell r="E20" t="str">
            <v>14547280M</v>
          </cell>
          <cell r="AJ20">
            <v>1</v>
          </cell>
        </row>
        <row r="21">
          <cell r="E21" t="str">
            <v>14566410M</v>
          </cell>
          <cell r="AJ21">
            <v>0</v>
          </cell>
        </row>
        <row r="22">
          <cell r="E22" t="str">
            <v>14566416M</v>
          </cell>
          <cell r="AJ22">
            <v>0</v>
          </cell>
        </row>
        <row r="23">
          <cell r="E23" t="str">
            <v>14566418M</v>
          </cell>
          <cell r="AJ23">
            <v>0</v>
          </cell>
        </row>
        <row r="24">
          <cell r="E24" t="str">
            <v>14566424M</v>
          </cell>
          <cell r="AJ24">
            <v>2</v>
          </cell>
        </row>
        <row r="25">
          <cell r="E25" t="str">
            <v>14566801M</v>
          </cell>
          <cell r="AJ25">
            <v>0</v>
          </cell>
        </row>
        <row r="26">
          <cell r="E26" t="str">
            <v>14570780M</v>
          </cell>
          <cell r="AJ26">
            <v>2</v>
          </cell>
        </row>
        <row r="27">
          <cell r="E27" t="str">
            <v>14570931M</v>
          </cell>
          <cell r="AJ27">
            <v>0</v>
          </cell>
        </row>
        <row r="28">
          <cell r="E28" t="str">
            <v>14570934M</v>
          </cell>
          <cell r="AJ28">
            <v>1</v>
          </cell>
        </row>
        <row r="29">
          <cell r="E29" t="str">
            <v>14573180M</v>
          </cell>
          <cell r="AJ29">
            <v>0</v>
          </cell>
        </row>
        <row r="30">
          <cell r="E30" t="str">
            <v>14573188M</v>
          </cell>
          <cell r="AJ30">
            <v>0</v>
          </cell>
        </row>
        <row r="31">
          <cell r="E31" t="str">
            <v>14647523M</v>
          </cell>
          <cell r="AJ31">
            <v>0</v>
          </cell>
        </row>
        <row r="32">
          <cell r="E32" t="str">
            <v>14695200M</v>
          </cell>
          <cell r="AJ32">
            <v>0</v>
          </cell>
        </row>
        <row r="33">
          <cell r="E33" t="str">
            <v>14880553M</v>
          </cell>
          <cell r="AJ33">
            <v>0</v>
          </cell>
        </row>
        <row r="34">
          <cell r="E34" t="str">
            <v>7117-30180M</v>
          </cell>
          <cell r="AJ34">
            <v>1</v>
          </cell>
        </row>
        <row r="35">
          <cell r="E35" t="str">
            <v>7117-30290M</v>
          </cell>
          <cell r="AJ35">
            <v>1</v>
          </cell>
        </row>
        <row r="36">
          <cell r="E36" t="str">
            <v>7117-30330M</v>
          </cell>
          <cell r="AJ36">
            <v>1</v>
          </cell>
        </row>
        <row r="37">
          <cell r="E37" t="str">
            <v>7118-30200M</v>
          </cell>
          <cell r="AJ37">
            <v>0</v>
          </cell>
        </row>
        <row r="38">
          <cell r="E38" t="str">
            <v>7118-30390M</v>
          </cell>
          <cell r="AJ38">
            <v>0</v>
          </cell>
        </row>
        <row r="39">
          <cell r="E39" t="str">
            <v>7118-30490M</v>
          </cell>
          <cell r="AJ39">
            <v>0</v>
          </cell>
        </row>
        <row r="40">
          <cell r="E40" t="str">
            <v>21647837M</v>
          </cell>
          <cell r="AJ40">
            <v>1</v>
          </cell>
        </row>
        <row r="41">
          <cell r="E41" t="str">
            <v>21498468M</v>
          </cell>
          <cell r="AJ41">
            <v>0</v>
          </cell>
        </row>
        <row r="42">
          <cell r="E42" t="str">
            <v>14528727M</v>
          </cell>
          <cell r="AJ42">
            <v>2</v>
          </cell>
        </row>
        <row r="43">
          <cell r="E43" t="str">
            <v>992968M</v>
          </cell>
          <cell r="AJ43">
            <v>100</v>
          </cell>
        </row>
        <row r="44">
          <cell r="E44" t="str">
            <v>14550901M</v>
          </cell>
          <cell r="AJ44">
            <v>4</v>
          </cell>
        </row>
        <row r="45">
          <cell r="E45" t="str">
            <v>14511730M</v>
          </cell>
          <cell r="AJ45">
            <v>3</v>
          </cell>
        </row>
        <row r="46">
          <cell r="E46" t="str">
            <v>14547821M</v>
          </cell>
          <cell r="AJ46">
            <v>3</v>
          </cell>
        </row>
        <row r="47">
          <cell r="E47" t="str">
            <v>14547822M</v>
          </cell>
          <cell r="AJ47">
            <v>1</v>
          </cell>
        </row>
        <row r="48">
          <cell r="E48" t="str">
            <v>4267743M</v>
          </cell>
          <cell r="AJ48">
            <v>0</v>
          </cell>
        </row>
      </sheetData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/>
      <sheetData sheetId="1"/>
      <sheetData sheetId="2">
        <row r="1">
          <cell r="E1" t="str">
            <v>Part Number</v>
          </cell>
          <cell r="AM1" t="str">
            <v>Closing Qty</v>
          </cell>
        </row>
        <row r="2">
          <cell r="E2"/>
          <cell r="AM2"/>
        </row>
        <row r="3">
          <cell r="E3" t="str">
            <v>0445120067</v>
          </cell>
          <cell r="AM3">
            <v>6</v>
          </cell>
        </row>
        <row r="4">
          <cell r="E4" t="str">
            <v>BEBE4D24001</v>
          </cell>
          <cell r="AM4">
            <v>6</v>
          </cell>
        </row>
        <row r="5">
          <cell r="E5" t="str">
            <v>BEBE4C01101</v>
          </cell>
          <cell r="AM5">
            <v>5</v>
          </cell>
        </row>
        <row r="6">
          <cell r="E6" t="str">
            <v>21363940(U)</v>
          </cell>
          <cell r="AM6">
            <v>2</v>
          </cell>
        </row>
        <row r="7">
          <cell r="E7" t="str">
            <v>04282869(U)</v>
          </cell>
          <cell r="AM7">
            <v>0</v>
          </cell>
        </row>
        <row r="8">
          <cell r="E8" t="str">
            <v>897362-7671(U)</v>
          </cell>
          <cell r="AM8">
            <v>0</v>
          </cell>
        </row>
        <row r="9">
          <cell r="E9" t="str">
            <v>7223-00490(U)</v>
          </cell>
          <cell r="AM9">
            <v>0</v>
          </cell>
        </row>
        <row r="10">
          <cell r="E10" t="str">
            <v>3100993(U)</v>
          </cell>
          <cell r="AM10">
            <v>1</v>
          </cell>
        </row>
        <row r="11">
          <cell r="E11" t="str">
            <v>3100994(U)</v>
          </cell>
          <cell r="AM11">
            <v>1</v>
          </cell>
        </row>
        <row r="12">
          <cell r="E12" t="str">
            <v>3055594(U)</v>
          </cell>
          <cell r="AM12">
            <v>1</v>
          </cell>
        </row>
        <row r="13">
          <cell r="E13" t="str">
            <v>3063840(U)</v>
          </cell>
          <cell r="AM13">
            <v>1</v>
          </cell>
        </row>
        <row r="14">
          <cell r="E14" t="str">
            <v>962002(U)</v>
          </cell>
          <cell r="AM14">
            <v>0</v>
          </cell>
        </row>
        <row r="15">
          <cell r="E15" t="str">
            <v>991725(U)</v>
          </cell>
          <cell r="AM15">
            <v>0</v>
          </cell>
        </row>
        <row r="16">
          <cell r="E16" t="str">
            <v>1033158(U)</v>
          </cell>
          <cell r="AM16">
            <v>0</v>
          </cell>
        </row>
        <row r="17">
          <cell r="E17" t="str">
            <v>4463992(U)</v>
          </cell>
          <cell r="AM17">
            <v>0</v>
          </cell>
        </row>
        <row r="18">
          <cell r="E18" t="str">
            <v>0445120066</v>
          </cell>
          <cell r="AM18">
            <v>0</v>
          </cell>
        </row>
        <row r="19">
          <cell r="E19" t="str">
            <v>14571141(U)</v>
          </cell>
          <cell r="AM19">
            <v>0</v>
          </cell>
        </row>
        <row r="20">
          <cell r="E20" t="str">
            <v>21277069(U)</v>
          </cell>
          <cell r="AM20">
            <v>1</v>
          </cell>
        </row>
        <row r="21">
          <cell r="E21" t="str">
            <v>D7D</v>
          </cell>
          <cell r="AM21">
            <v>0</v>
          </cell>
        </row>
        <row r="22">
          <cell r="E22">
            <v>3107447</v>
          </cell>
          <cell r="AM22">
            <v>0</v>
          </cell>
        </row>
        <row r="23">
          <cell r="E23">
            <v>14528728</v>
          </cell>
          <cell r="AM23">
            <v>0</v>
          </cell>
        </row>
        <row r="24">
          <cell r="E24" t="str">
            <v>7223-00020(U)</v>
          </cell>
          <cell r="AM24">
            <v>2</v>
          </cell>
        </row>
        <row r="25">
          <cell r="E25">
            <v>14506666</v>
          </cell>
          <cell r="AM25">
            <v>0</v>
          </cell>
        </row>
        <row r="26">
          <cell r="E26" t="str">
            <v>7223-00070</v>
          </cell>
          <cell r="AM26">
            <v>0</v>
          </cell>
        </row>
        <row r="27">
          <cell r="E27">
            <v>14536672</v>
          </cell>
          <cell r="AM27">
            <v>0</v>
          </cell>
        </row>
        <row r="28">
          <cell r="E28">
            <v>14502011</v>
          </cell>
          <cell r="AM28">
            <v>0</v>
          </cell>
        </row>
        <row r="29">
          <cell r="E29" t="str">
            <v>R290</v>
          </cell>
          <cell r="AM29">
            <v>0</v>
          </cell>
        </row>
        <row r="30">
          <cell r="E30" t="str">
            <v>210BP</v>
          </cell>
          <cell r="AM30">
            <v>0</v>
          </cell>
        </row>
        <row r="31">
          <cell r="E31" t="str">
            <v>Bucket tube-21</v>
          </cell>
          <cell r="AM31">
            <v>0</v>
          </cell>
        </row>
        <row r="32">
          <cell r="E32" t="str">
            <v>Boom Tube-21</v>
          </cell>
          <cell r="AM32">
            <v>0</v>
          </cell>
        </row>
        <row r="33">
          <cell r="E33" t="str">
            <v>Arm Tube-21</v>
          </cell>
          <cell r="AM33">
            <v>0</v>
          </cell>
        </row>
        <row r="34">
          <cell r="E34" t="str">
            <v>Bucket tube-29</v>
          </cell>
          <cell r="AM34">
            <v>2</v>
          </cell>
        </row>
        <row r="35">
          <cell r="E35" t="str">
            <v>Boom Tube-29</v>
          </cell>
          <cell r="AM35">
            <v>0</v>
          </cell>
        </row>
        <row r="36">
          <cell r="E36" t="str">
            <v>Boom Rod -29</v>
          </cell>
          <cell r="AM36">
            <v>0</v>
          </cell>
        </row>
        <row r="37">
          <cell r="E37" t="str">
            <v>Arm Rod-29</v>
          </cell>
          <cell r="AM37">
            <v>0</v>
          </cell>
        </row>
        <row r="38">
          <cell r="E38" t="str">
            <v>14515829(U)</v>
          </cell>
          <cell r="AM38">
            <v>1</v>
          </cell>
        </row>
        <row r="39">
          <cell r="E39" t="str">
            <v>D7E engine assy</v>
          </cell>
          <cell r="AM39">
            <v>0</v>
          </cell>
        </row>
        <row r="40">
          <cell r="E40">
            <v>20865990</v>
          </cell>
          <cell r="AM40">
            <v>0</v>
          </cell>
        </row>
        <row r="41">
          <cell r="E41" t="str">
            <v>Gave REC</v>
          </cell>
          <cell r="AM41">
            <v>0</v>
          </cell>
        </row>
        <row r="42">
          <cell r="E42" t="str">
            <v>14571141(Ex)</v>
          </cell>
          <cell r="AM42">
            <v>0</v>
          </cell>
        </row>
        <row r="43">
          <cell r="E43">
            <v>8976011531</v>
          </cell>
          <cell r="AM43">
            <v>0</v>
          </cell>
        </row>
        <row r="44">
          <cell r="E44">
            <v>14534532</v>
          </cell>
          <cell r="AM44">
            <v>0</v>
          </cell>
        </row>
        <row r="45">
          <cell r="E45" t="str">
            <v>14500083(U)</v>
          </cell>
          <cell r="AM45">
            <v>0</v>
          </cell>
        </row>
        <row r="46">
          <cell r="E46" t="str">
            <v>14570933(U)</v>
          </cell>
          <cell r="AM46">
            <v>10</v>
          </cell>
        </row>
        <row r="47">
          <cell r="E47" t="str">
            <v>14566421(U)</v>
          </cell>
          <cell r="AM47">
            <v>0</v>
          </cell>
        </row>
        <row r="48">
          <cell r="E48" t="str">
            <v>20405654(U)</v>
          </cell>
          <cell r="AM48">
            <v>0</v>
          </cell>
        </row>
        <row r="49">
          <cell r="E49" t="str">
            <v>14512406(U)</v>
          </cell>
          <cell r="AM49">
            <v>0</v>
          </cell>
        </row>
        <row r="50">
          <cell r="E50" t="str">
            <v>20554258(U)</v>
          </cell>
          <cell r="AM50">
            <v>0</v>
          </cell>
        </row>
        <row r="51">
          <cell r="E51" t="str">
            <v>2034833(U)</v>
          </cell>
          <cell r="AM51">
            <v>1</v>
          </cell>
        </row>
        <row r="52">
          <cell r="E52" t="str">
            <v>14563977(U)</v>
          </cell>
          <cell r="AM52">
            <v>0</v>
          </cell>
        </row>
        <row r="53">
          <cell r="E53" t="str">
            <v>Exchange InJector</v>
          </cell>
          <cell r="AM53">
            <v>0</v>
          </cell>
        </row>
        <row r="54">
          <cell r="E54" t="str">
            <v>21364463(U)</v>
          </cell>
          <cell r="AM54">
            <v>0</v>
          </cell>
        </row>
        <row r="55">
          <cell r="E55" t="str">
            <v>Exchange InJector(21)</v>
          </cell>
          <cell r="AM55">
            <v>0</v>
          </cell>
        </row>
        <row r="56">
          <cell r="E56">
            <v>14647523</v>
          </cell>
          <cell r="AM56">
            <v>0</v>
          </cell>
        </row>
        <row r="57">
          <cell r="E57">
            <v>14529762</v>
          </cell>
          <cell r="AM57">
            <v>0</v>
          </cell>
        </row>
        <row r="58">
          <cell r="E58" t="str">
            <v>LF3349</v>
          </cell>
          <cell r="AM58">
            <v>0</v>
          </cell>
        </row>
        <row r="59">
          <cell r="E59">
            <v>14530365</v>
          </cell>
          <cell r="AM59">
            <v>0</v>
          </cell>
        </row>
        <row r="60">
          <cell r="E60">
            <v>14530367</v>
          </cell>
          <cell r="AM60">
            <v>0</v>
          </cell>
        </row>
        <row r="61">
          <cell r="E61">
            <v>922000</v>
          </cell>
          <cell r="AM61">
            <v>0</v>
          </cell>
        </row>
        <row r="62">
          <cell r="E62">
            <v>852333</v>
          </cell>
          <cell r="AM62">
            <v>0</v>
          </cell>
        </row>
        <row r="63">
          <cell r="E63">
            <v>4609630</v>
          </cell>
          <cell r="AM63">
            <v>0</v>
          </cell>
        </row>
        <row r="64">
          <cell r="E64">
            <v>852333</v>
          </cell>
          <cell r="AM64">
            <v>0</v>
          </cell>
        </row>
        <row r="65">
          <cell r="E65">
            <v>852133</v>
          </cell>
          <cell r="AM65">
            <v>0</v>
          </cell>
        </row>
        <row r="66">
          <cell r="E66">
            <v>470926</v>
          </cell>
          <cell r="AM66">
            <v>0</v>
          </cell>
        </row>
        <row r="67">
          <cell r="E67">
            <v>4658091</v>
          </cell>
          <cell r="AM67">
            <v>0</v>
          </cell>
        </row>
        <row r="68">
          <cell r="E68">
            <v>4658090</v>
          </cell>
          <cell r="AM68">
            <v>0</v>
          </cell>
        </row>
        <row r="69">
          <cell r="E69" t="str">
            <v>XB00001056</v>
          </cell>
          <cell r="AM69">
            <v>0</v>
          </cell>
        </row>
        <row r="70">
          <cell r="E70">
            <v>853166</v>
          </cell>
          <cell r="AM70">
            <v>0</v>
          </cell>
        </row>
        <row r="71">
          <cell r="E71">
            <v>852344</v>
          </cell>
          <cell r="AM71">
            <v>0</v>
          </cell>
        </row>
        <row r="72">
          <cell r="E72">
            <v>852122</v>
          </cell>
          <cell r="AM72">
            <v>0</v>
          </cell>
        </row>
        <row r="73">
          <cell r="E73">
            <v>4450011</v>
          </cell>
          <cell r="AM73">
            <v>0</v>
          </cell>
        </row>
        <row r="74">
          <cell r="E74">
            <v>4450012</v>
          </cell>
          <cell r="AM74">
            <v>0</v>
          </cell>
        </row>
        <row r="75">
          <cell r="E75">
            <v>4625330</v>
          </cell>
          <cell r="AM75">
            <v>0</v>
          </cell>
        </row>
        <row r="76">
          <cell r="E76" t="str">
            <v>4451786(U)</v>
          </cell>
          <cell r="AM76">
            <v>37</v>
          </cell>
        </row>
        <row r="77">
          <cell r="E77" t="str">
            <v>4451790(U)</v>
          </cell>
          <cell r="AM77">
            <v>21</v>
          </cell>
        </row>
        <row r="78">
          <cell r="E78">
            <v>9312792</v>
          </cell>
          <cell r="AM78">
            <v>0</v>
          </cell>
        </row>
        <row r="79">
          <cell r="E79">
            <v>14533879</v>
          </cell>
          <cell r="AM79">
            <v>0</v>
          </cell>
        </row>
        <row r="80">
          <cell r="E80">
            <v>14533862</v>
          </cell>
          <cell r="AM80">
            <v>0</v>
          </cell>
        </row>
        <row r="81">
          <cell r="E81">
            <v>4425747</v>
          </cell>
          <cell r="AM81">
            <v>0</v>
          </cell>
        </row>
        <row r="82">
          <cell r="E82">
            <v>2058745</v>
          </cell>
          <cell r="AM82">
            <v>0</v>
          </cell>
        </row>
        <row r="83">
          <cell r="E83">
            <v>14880692</v>
          </cell>
          <cell r="AM83">
            <v>0</v>
          </cell>
        </row>
        <row r="84">
          <cell r="E84">
            <v>7060752</v>
          </cell>
          <cell r="AM84">
            <v>0</v>
          </cell>
        </row>
        <row r="85">
          <cell r="E85">
            <v>8126201</v>
          </cell>
          <cell r="AM85">
            <v>0</v>
          </cell>
        </row>
        <row r="86">
          <cell r="E86">
            <v>6029054</v>
          </cell>
          <cell r="AM86">
            <v>0</v>
          </cell>
        </row>
        <row r="87">
          <cell r="E87" t="str">
            <v>YA40004563</v>
          </cell>
          <cell r="AM87">
            <v>0</v>
          </cell>
        </row>
        <row r="88">
          <cell r="E88" t="str">
            <v>YA40007124</v>
          </cell>
          <cell r="AM88">
            <v>0</v>
          </cell>
        </row>
        <row r="89">
          <cell r="E89" t="str">
            <v>YA60003763</v>
          </cell>
          <cell r="AM89">
            <v>0</v>
          </cell>
        </row>
        <row r="90">
          <cell r="E90">
            <v>7061059</v>
          </cell>
          <cell r="AM90">
            <v>0</v>
          </cell>
        </row>
        <row r="91">
          <cell r="E91" t="str">
            <v>14611670(U)</v>
          </cell>
          <cell r="AM91">
            <v>0</v>
          </cell>
        </row>
        <row r="92">
          <cell r="E92" t="str">
            <v>14543221(U)</v>
          </cell>
          <cell r="AM92">
            <v>0</v>
          </cell>
        </row>
        <row r="93">
          <cell r="E93" t="str">
            <v xml:space="preserve">Supply Pump  </v>
          </cell>
          <cell r="AM93">
            <v>1</v>
          </cell>
        </row>
        <row r="94">
          <cell r="E94" t="str">
            <v>Common Rail</v>
          </cell>
          <cell r="AM94">
            <v>1</v>
          </cell>
        </row>
        <row r="95">
          <cell r="E95" t="str">
            <v>Truck Shoe</v>
          </cell>
          <cell r="AM95">
            <v>0</v>
          </cell>
        </row>
        <row r="96">
          <cell r="E96" t="str">
            <v>6212136(U)</v>
          </cell>
          <cell r="AM96">
            <v>0</v>
          </cell>
        </row>
        <row r="97">
          <cell r="E97" t="str">
            <v>14552089(U)</v>
          </cell>
          <cell r="AM97">
            <v>4</v>
          </cell>
        </row>
        <row r="98">
          <cell r="E98" t="str">
            <v>21317531(U)</v>
          </cell>
          <cell r="AM98">
            <v>0</v>
          </cell>
        </row>
        <row r="99">
          <cell r="E99">
            <v>369</v>
          </cell>
          <cell r="AM99">
            <v>0</v>
          </cell>
        </row>
        <row r="100">
          <cell r="E100" t="str">
            <v>14578507(U)</v>
          </cell>
          <cell r="AM100">
            <v>0</v>
          </cell>
        </row>
        <row r="101">
          <cell r="E101" t="str">
            <v>14539535(U)</v>
          </cell>
          <cell r="AM101">
            <v>0</v>
          </cell>
        </row>
        <row r="102">
          <cell r="E102" t="str">
            <v>14514329 (U)</v>
          </cell>
          <cell r="AM102">
            <v>0</v>
          </cell>
        </row>
        <row r="103">
          <cell r="E103" t="str">
            <v>14556360 (U)</v>
          </cell>
          <cell r="AM103">
            <v>0</v>
          </cell>
        </row>
        <row r="104">
          <cell r="E104" t="str">
            <v>14550435 (U)</v>
          </cell>
          <cell r="AM104">
            <v>0</v>
          </cell>
        </row>
        <row r="105">
          <cell r="E105" t="str">
            <v>04501352 (U)</v>
          </cell>
          <cell r="AM105">
            <v>0</v>
          </cell>
        </row>
        <row r="106">
          <cell r="E106" t="str">
            <v>21600207(U)</v>
          </cell>
          <cell r="AM106">
            <v>0</v>
          </cell>
        </row>
        <row r="107">
          <cell r="E107" t="str">
            <v>20941118(U)</v>
          </cell>
          <cell r="AM107">
            <v>2</v>
          </cell>
        </row>
        <row r="108">
          <cell r="E108" t="str">
            <v>14550435 (U)</v>
          </cell>
          <cell r="AM108">
            <v>0</v>
          </cell>
        </row>
        <row r="109">
          <cell r="E109" t="str">
            <v>23095755(U)</v>
          </cell>
          <cell r="AM109">
            <v>1</v>
          </cell>
        </row>
        <row r="110">
          <cell r="E110" t="str">
            <v>21134620(U)</v>
          </cell>
          <cell r="AM110">
            <v>3</v>
          </cell>
        </row>
        <row r="111">
          <cell r="E111" t="str">
            <v>20459838(U)</v>
          </cell>
          <cell r="AM111">
            <v>28</v>
          </cell>
        </row>
        <row r="112">
          <cell r="E112" t="str">
            <v>20459851(U)</v>
          </cell>
          <cell r="AM112">
            <v>35</v>
          </cell>
        </row>
        <row r="113">
          <cell r="E113" t="str">
            <v>20459857(U)</v>
          </cell>
          <cell r="AM113">
            <v>72</v>
          </cell>
        </row>
        <row r="114">
          <cell r="E114" t="str">
            <v>20840747(U)</v>
          </cell>
          <cell r="AM114">
            <v>36</v>
          </cell>
        </row>
        <row r="115">
          <cell r="E115" t="str">
            <v>20840807(U)</v>
          </cell>
          <cell r="AM115">
            <v>36</v>
          </cell>
        </row>
        <row r="116">
          <cell r="E116" t="str">
            <v>20840772(U)</v>
          </cell>
          <cell r="AM116">
            <v>36</v>
          </cell>
        </row>
        <row r="117">
          <cell r="E117" t="str">
            <v>20412589(U)</v>
          </cell>
          <cell r="AM117">
            <v>3</v>
          </cell>
        </row>
        <row r="118">
          <cell r="E118" t="str">
            <v>20450854(U)</v>
          </cell>
          <cell r="AM118">
            <v>5</v>
          </cell>
        </row>
        <row r="119">
          <cell r="E119" t="str">
            <v>20723984(U)</v>
          </cell>
          <cell r="AM119">
            <v>1</v>
          </cell>
        </row>
        <row r="120">
          <cell r="E120" t="str">
            <v>20775467(U)</v>
          </cell>
          <cell r="AM120">
            <v>3</v>
          </cell>
        </row>
        <row r="121">
          <cell r="E121" t="str">
            <v>21448926(U)</v>
          </cell>
          <cell r="AM121">
            <v>18</v>
          </cell>
        </row>
        <row r="122">
          <cell r="E122" t="str">
            <v>20459837(U)</v>
          </cell>
          <cell r="AM122">
            <v>21</v>
          </cell>
        </row>
        <row r="123">
          <cell r="E123" t="str">
            <v>21793638(U)</v>
          </cell>
          <cell r="AM123">
            <v>4</v>
          </cell>
        </row>
        <row r="124">
          <cell r="E124" t="str">
            <v>20799076(U)</v>
          </cell>
          <cell r="AM124">
            <v>46</v>
          </cell>
        </row>
        <row r="125">
          <cell r="E125" t="str">
            <v>21345578(U)</v>
          </cell>
          <cell r="AM125">
            <v>44</v>
          </cell>
        </row>
        <row r="126">
          <cell r="E126" t="str">
            <v>22444773(U)</v>
          </cell>
          <cell r="AM126">
            <v>4</v>
          </cell>
        </row>
        <row r="127">
          <cell r="E127" t="str">
            <v>20524696(U)</v>
          </cell>
          <cell r="AM127">
            <v>3</v>
          </cell>
        </row>
        <row r="128">
          <cell r="E128" t="str">
            <v>20459155(U)</v>
          </cell>
          <cell r="AM128">
            <v>2</v>
          </cell>
        </row>
        <row r="129">
          <cell r="E129" t="str">
            <v>21044436(U)</v>
          </cell>
          <cell r="AM129">
            <v>4</v>
          </cell>
        </row>
        <row r="130">
          <cell r="E130" t="str">
            <v>20459999(U)</v>
          </cell>
          <cell r="AM130">
            <v>4</v>
          </cell>
        </row>
        <row r="131">
          <cell r="E131" t="str">
            <v>20840419(U)</v>
          </cell>
          <cell r="AM131">
            <v>2</v>
          </cell>
        </row>
        <row r="132">
          <cell r="E132" t="str">
            <v>20726093(U)</v>
          </cell>
          <cell r="AM132">
            <v>2</v>
          </cell>
        </row>
        <row r="133">
          <cell r="E133" t="str">
            <v>21099784(U)</v>
          </cell>
          <cell r="AM133">
            <v>3</v>
          </cell>
        </row>
        <row r="134">
          <cell r="E134" t="str">
            <v>20796351(U)</v>
          </cell>
          <cell r="AM134">
            <v>4</v>
          </cell>
        </row>
        <row r="135">
          <cell r="E135" t="str">
            <v>21165497(U)</v>
          </cell>
          <cell r="AM135">
            <v>5</v>
          </cell>
        </row>
        <row r="136">
          <cell r="E136" t="str">
            <v>21558299(U)</v>
          </cell>
          <cell r="AM136">
            <v>2</v>
          </cell>
        </row>
        <row r="137">
          <cell r="E137" t="str">
            <v>20827892(U)</v>
          </cell>
          <cell r="AM137">
            <v>23</v>
          </cell>
        </row>
        <row r="138">
          <cell r="E138" t="str">
            <v>22915373(U)</v>
          </cell>
          <cell r="AM138">
            <v>4</v>
          </cell>
        </row>
        <row r="139">
          <cell r="E139" t="str">
            <v>21647837(U)</v>
          </cell>
          <cell r="AM139">
            <v>1</v>
          </cell>
        </row>
        <row r="140">
          <cell r="E140" t="str">
            <v>21636765(U)</v>
          </cell>
          <cell r="AM140">
            <v>3</v>
          </cell>
        </row>
        <row r="141">
          <cell r="E141" t="str">
            <v>20817900(U)</v>
          </cell>
          <cell r="AM141">
            <v>2</v>
          </cell>
        </row>
        <row r="142">
          <cell r="E142" t="str">
            <v>21489736(U)</v>
          </cell>
          <cell r="AM142">
            <v>2</v>
          </cell>
        </row>
        <row r="143">
          <cell r="E143" t="str">
            <v>22857648(U)</v>
          </cell>
          <cell r="AM143">
            <v>4</v>
          </cell>
        </row>
        <row r="144">
          <cell r="E144" t="str">
            <v>21351237(U)</v>
          </cell>
          <cell r="AM144">
            <v>2</v>
          </cell>
        </row>
        <row r="145">
          <cell r="E145" t="str">
            <v>20798843(U)</v>
          </cell>
          <cell r="AM145">
            <v>10</v>
          </cell>
        </row>
        <row r="146">
          <cell r="E146" t="str">
            <v>20798020(U)</v>
          </cell>
          <cell r="AM146">
            <v>20</v>
          </cell>
        </row>
        <row r="147">
          <cell r="E147" t="str">
            <v>Cylinder Liner</v>
          </cell>
          <cell r="AM147">
            <v>3</v>
          </cell>
        </row>
        <row r="148">
          <cell r="E148" t="str">
            <v>14596323(U)</v>
          </cell>
          <cell r="AM148">
            <v>0</v>
          </cell>
        </row>
        <row r="149">
          <cell r="E149" t="str">
            <v>22383381(U)</v>
          </cell>
          <cell r="AM149">
            <v>3</v>
          </cell>
        </row>
        <row r="150">
          <cell r="E150" t="str">
            <v>21470783(U)</v>
          </cell>
          <cell r="AM150">
            <v>3</v>
          </cell>
        </row>
        <row r="151">
          <cell r="E151" t="str">
            <v>22089205(U)</v>
          </cell>
          <cell r="AM151">
            <v>2</v>
          </cell>
        </row>
        <row r="152">
          <cell r="E152" t="str">
            <v>21247955(U)</v>
          </cell>
          <cell r="AM152">
            <v>3</v>
          </cell>
        </row>
        <row r="153">
          <cell r="E153" t="str">
            <v>14598168(U)</v>
          </cell>
          <cell r="AM153">
            <v>2</v>
          </cell>
        </row>
        <row r="154">
          <cell r="E154" t="str">
            <v>21302231(U)</v>
          </cell>
          <cell r="AM154">
            <v>5</v>
          </cell>
        </row>
        <row r="155">
          <cell r="E155" t="str">
            <v>20840812(U)</v>
          </cell>
          <cell r="AM155">
            <v>8</v>
          </cell>
        </row>
        <row r="156">
          <cell r="E156" t="str">
            <v>0788711(U)</v>
          </cell>
          <cell r="AM156">
            <v>5</v>
          </cell>
        </row>
        <row r="157">
          <cell r="E157" t="str">
            <v>0788710(U)</v>
          </cell>
          <cell r="AM157">
            <v>4</v>
          </cell>
        </row>
        <row r="158">
          <cell r="E158" t="str">
            <v>0788712(U)</v>
          </cell>
          <cell r="AM158">
            <v>5</v>
          </cell>
        </row>
        <row r="159">
          <cell r="E159" t="str">
            <v>Bolt(H)</v>
          </cell>
          <cell r="AM159">
            <v>60</v>
          </cell>
        </row>
        <row r="160">
          <cell r="E160" t="str">
            <v>0788713(U)</v>
          </cell>
          <cell r="AM160">
            <v>53</v>
          </cell>
        </row>
        <row r="161">
          <cell r="E161" t="str">
            <v>Body(H)</v>
          </cell>
          <cell r="AM161">
            <v>21</v>
          </cell>
        </row>
        <row r="162">
          <cell r="E162" t="str">
            <v>Filter</v>
          </cell>
          <cell r="AM162">
            <v>48</v>
          </cell>
        </row>
        <row r="163">
          <cell r="E163" t="str">
            <v>Poppet</v>
          </cell>
          <cell r="AM163">
            <v>63</v>
          </cell>
        </row>
        <row r="164">
          <cell r="E164" t="str">
            <v>Spring</v>
          </cell>
          <cell r="AM164">
            <v>12</v>
          </cell>
        </row>
        <row r="165">
          <cell r="E165" t="str">
            <v>4451784(U)</v>
          </cell>
          <cell r="AM165">
            <v>92</v>
          </cell>
        </row>
        <row r="166">
          <cell r="E166" t="str">
            <v>4451787(U)</v>
          </cell>
          <cell r="AM166">
            <v>11</v>
          </cell>
        </row>
        <row r="167">
          <cell r="E167" t="str">
            <v>4451785(U)</v>
          </cell>
          <cell r="AM167">
            <v>20</v>
          </cell>
        </row>
        <row r="168">
          <cell r="E168" t="str">
            <v>788706(U)</v>
          </cell>
          <cell r="AM168">
            <v>1</v>
          </cell>
        </row>
        <row r="169">
          <cell r="E169" t="str">
            <v>788705(U)</v>
          </cell>
          <cell r="AM169">
            <v>1</v>
          </cell>
        </row>
        <row r="170">
          <cell r="E170" t="str">
            <v>788704(U)</v>
          </cell>
          <cell r="AM170">
            <v>4</v>
          </cell>
        </row>
        <row r="171">
          <cell r="E171" t="str">
            <v>788703(U)</v>
          </cell>
          <cell r="AM171">
            <v>2</v>
          </cell>
        </row>
        <row r="172">
          <cell r="E172" t="str">
            <v>788707(U)</v>
          </cell>
          <cell r="AM172">
            <v>7</v>
          </cell>
        </row>
        <row r="173">
          <cell r="E173" t="str">
            <v>4452647(U)</v>
          </cell>
          <cell r="AM173">
            <v>21</v>
          </cell>
        </row>
        <row r="174">
          <cell r="E174" t="str">
            <v>Spool(H)</v>
          </cell>
          <cell r="AM174">
            <v>3</v>
          </cell>
        </row>
        <row r="175">
          <cell r="E175" t="str">
            <v>4452648(U)</v>
          </cell>
          <cell r="AM175">
            <v>3</v>
          </cell>
        </row>
        <row r="176">
          <cell r="E176" t="str">
            <v>4654655(U)</v>
          </cell>
          <cell r="AM176">
            <v>2</v>
          </cell>
        </row>
        <row r="177">
          <cell r="E177" t="str">
            <v>Gasket(H)</v>
          </cell>
          <cell r="AM177">
            <v>16</v>
          </cell>
        </row>
        <row r="178">
          <cell r="E178" t="str">
            <v>14506984(U)</v>
          </cell>
          <cell r="AM178">
            <v>10</v>
          </cell>
        </row>
        <row r="179">
          <cell r="E179" t="str">
            <v>14565331(U)</v>
          </cell>
          <cell r="AM179">
            <v>2</v>
          </cell>
        </row>
        <row r="180">
          <cell r="E180" t="str">
            <v>Casing</v>
          </cell>
          <cell r="AM180">
            <v>1</v>
          </cell>
        </row>
        <row r="181">
          <cell r="E181" t="str">
            <v>9016-22019(U)</v>
          </cell>
          <cell r="AM181">
            <v>10</v>
          </cell>
        </row>
        <row r="182">
          <cell r="E182" t="str">
            <v>984229(U)</v>
          </cell>
          <cell r="AM182">
            <v>22</v>
          </cell>
        </row>
        <row r="183">
          <cell r="E183" t="str">
            <v>14506958(U)</v>
          </cell>
          <cell r="AM183">
            <v>10</v>
          </cell>
        </row>
        <row r="184">
          <cell r="E184" t="str">
            <v>14506959(U)</v>
          </cell>
          <cell r="AM184">
            <v>2</v>
          </cell>
        </row>
        <row r="185">
          <cell r="E185" t="str">
            <v>14568004(U)</v>
          </cell>
          <cell r="AM185">
            <v>50</v>
          </cell>
        </row>
        <row r="186">
          <cell r="E186" t="str">
            <v>984088(U)</v>
          </cell>
          <cell r="AM186">
            <v>123</v>
          </cell>
        </row>
        <row r="187">
          <cell r="E187" t="str">
            <v>14506993(U)</v>
          </cell>
          <cell r="AM187">
            <v>4</v>
          </cell>
        </row>
        <row r="188">
          <cell r="E188" t="str">
            <v>14506994(U)</v>
          </cell>
          <cell r="AM188">
            <v>5</v>
          </cell>
        </row>
        <row r="189">
          <cell r="E189" t="str">
            <v>14506995(U)</v>
          </cell>
          <cell r="AM189">
            <v>2</v>
          </cell>
        </row>
        <row r="190">
          <cell r="E190" t="str">
            <v>9415-31021(U)</v>
          </cell>
          <cell r="AM190">
            <v>8</v>
          </cell>
        </row>
        <row r="191">
          <cell r="E191" t="str">
            <v>914472(U)</v>
          </cell>
          <cell r="AM191">
            <v>2</v>
          </cell>
        </row>
        <row r="192">
          <cell r="E192" t="str">
            <v>14566403(U)</v>
          </cell>
          <cell r="AM192">
            <v>6</v>
          </cell>
        </row>
        <row r="193">
          <cell r="E193" t="str">
            <v>14506967(U)</v>
          </cell>
          <cell r="AM193">
            <v>54</v>
          </cell>
        </row>
        <row r="194">
          <cell r="E194" t="str">
            <v>7242-10540(U)</v>
          </cell>
          <cell r="AM194">
            <v>10</v>
          </cell>
        </row>
        <row r="195">
          <cell r="E195" t="str">
            <v>9016-11209(U)</v>
          </cell>
          <cell r="AM195">
            <v>28</v>
          </cell>
        </row>
        <row r="196">
          <cell r="E196" t="str">
            <v>14566418(U)</v>
          </cell>
          <cell r="AM196">
            <v>2</v>
          </cell>
        </row>
        <row r="197">
          <cell r="E197" t="str">
            <v>14506962(U)</v>
          </cell>
          <cell r="AM197">
            <v>1</v>
          </cell>
        </row>
        <row r="198">
          <cell r="E198" t="str">
            <v>14570930(U)</v>
          </cell>
          <cell r="AM198">
            <v>0</v>
          </cell>
        </row>
        <row r="199">
          <cell r="E199" t="str">
            <v>14532419(U)</v>
          </cell>
          <cell r="AM199">
            <v>2</v>
          </cell>
        </row>
        <row r="200">
          <cell r="E200" t="str">
            <v>14506970(U)</v>
          </cell>
          <cell r="AM200">
            <v>5</v>
          </cell>
        </row>
        <row r="201">
          <cell r="E201" t="str">
            <v>14506968(U)</v>
          </cell>
          <cell r="AM201">
            <v>6</v>
          </cell>
        </row>
        <row r="202">
          <cell r="E202" t="str">
            <v>14507000(U)</v>
          </cell>
          <cell r="AM202">
            <v>3</v>
          </cell>
        </row>
        <row r="203">
          <cell r="E203" t="str">
            <v>7242-11560(U)</v>
          </cell>
          <cell r="AM203">
            <v>5</v>
          </cell>
        </row>
        <row r="204">
          <cell r="E204" t="str">
            <v>7242-11290(U)</v>
          </cell>
          <cell r="AM204">
            <v>2</v>
          </cell>
        </row>
        <row r="205">
          <cell r="E205" t="str">
            <v>Sleeve</v>
          </cell>
          <cell r="AM205">
            <v>1</v>
          </cell>
        </row>
        <row r="206">
          <cell r="E206" t="str">
            <v>7242-10710(U)</v>
          </cell>
          <cell r="AM206">
            <v>10</v>
          </cell>
        </row>
        <row r="207">
          <cell r="E207" t="str">
            <v>7242-10720(U)</v>
          </cell>
          <cell r="AM207">
            <v>10</v>
          </cell>
        </row>
        <row r="208">
          <cell r="E208" t="str">
            <v>14880998(U)</v>
          </cell>
          <cell r="AM208">
            <v>9</v>
          </cell>
        </row>
        <row r="209">
          <cell r="E209" t="str">
            <v>14565337(U)</v>
          </cell>
          <cell r="AM209">
            <v>6</v>
          </cell>
        </row>
        <row r="210">
          <cell r="E210" t="str">
            <v>14565336(U)</v>
          </cell>
          <cell r="AM210">
            <v>3</v>
          </cell>
        </row>
        <row r="211">
          <cell r="E211" t="str">
            <v>14528296(U)</v>
          </cell>
          <cell r="AM211">
            <v>2</v>
          </cell>
        </row>
        <row r="212">
          <cell r="E212" t="str">
            <v>997410(U)</v>
          </cell>
          <cell r="AM212">
            <v>2</v>
          </cell>
        </row>
        <row r="213">
          <cell r="E213" t="str">
            <v>14566432(U)</v>
          </cell>
          <cell r="AM213">
            <v>3</v>
          </cell>
        </row>
        <row r="214">
          <cell r="E214" t="str">
            <v>14535334(U)</v>
          </cell>
          <cell r="AM214">
            <v>1</v>
          </cell>
        </row>
        <row r="215">
          <cell r="E215" t="str">
            <v>60110287(U)</v>
          </cell>
          <cell r="AM215">
            <v>41</v>
          </cell>
        </row>
        <row r="216">
          <cell r="E216" t="str">
            <v>Spool(V)</v>
          </cell>
          <cell r="AM216">
            <v>2</v>
          </cell>
        </row>
        <row r="217">
          <cell r="E217" t="str">
            <v>Valve control casing</v>
          </cell>
          <cell r="AM217">
            <v>2</v>
          </cell>
        </row>
        <row r="218">
          <cell r="E218" t="str">
            <v>Allen Hd screw</v>
          </cell>
          <cell r="AM218">
            <v>2</v>
          </cell>
        </row>
        <row r="219">
          <cell r="E219" t="str">
            <v>9016-20814(U)</v>
          </cell>
          <cell r="AM219">
            <v>3</v>
          </cell>
        </row>
        <row r="220">
          <cell r="E220" t="str">
            <v>9016-10604(U)</v>
          </cell>
          <cell r="AM220">
            <v>16</v>
          </cell>
        </row>
        <row r="221">
          <cell r="E221" t="str">
            <v>9016-10606(U)</v>
          </cell>
          <cell r="AM221">
            <v>3</v>
          </cell>
        </row>
        <row r="222">
          <cell r="E222" t="str">
            <v>7223-00170(U)</v>
          </cell>
          <cell r="AM222">
            <v>30</v>
          </cell>
        </row>
        <row r="223">
          <cell r="E223" t="str">
            <v>14510060(U)</v>
          </cell>
          <cell r="AM223">
            <v>3</v>
          </cell>
        </row>
        <row r="224">
          <cell r="E224" t="str">
            <v>8230-26250(U)</v>
          </cell>
          <cell r="AM224">
            <v>2</v>
          </cell>
        </row>
        <row r="225">
          <cell r="E225" t="str">
            <v>8230-26270(U)</v>
          </cell>
          <cell r="AM225">
            <v>2</v>
          </cell>
        </row>
        <row r="226">
          <cell r="E226" t="str">
            <v>8230-26230(U)</v>
          </cell>
          <cell r="AM226">
            <v>3</v>
          </cell>
        </row>
        <row r="227">
          <cell r="E227" t="str">
            <v>7223-00390(U)</v>
          </cell>
          <cell r="AM227">
            <v>14</v>
          </cell>
        </row>
        <row r="228">
          <cell r="E228" t="str">
            <v>984364(U)</v>
          </cell>
          <cell r="AM228">
            <v>4</v>
          </cell>
        </row>
        <row r="229">
          <cell r="E229" t="str">
            <v>9412-11050(U)</v>
          </cell>
          <cell r="AM229">
            <v>2</v>
          </cell>
        </row>
        <row r="230">
          <cell r="E230" t="str">
            <v>14883808(U)</v>
          </cell>
          <cell r="AM230">
            <v>1</v>
          </cell>
        </row>
        <row r="231">
          <cell r="E231" t="str">
            <v>14551796(U)</v>
          </cell>
          <cell r="AM231">
            <v>2</v>
          </cell>
        </row>
        <row r="232">
          <cell r="E232" t="str">
            <v>967630(U)</v>
          </cell>
          <cell r="AM232">
            <v>16</v>
          </cell>
        </row>
        <row r="233">
          <cell r="E233" t="str">
            <v>941511051(U)</v>
          </cell>
          <cell r="AM233">
            <v>2</v>
          </cell>
        </row>
        <row r="234">
          <cell r="E234" t="str">
            <v>14549799(U)</v>
          </cell>
          <cell r="AM234">
            <v>2</v>
          </cell>
        </row>
        <row r="235">
          <cell r="E235" t="str">
            <v>14597879(U)</v>
          </cell>
          <cell r="AM235">
            <v>1</v>
          </cell>
        </row>
        <row r="236">
          <cell r="E236" t="str">
            <v>7223-00420(U)</v>
          </cell>
          <cell r="AM236">
            <v>1</v>
          </cell>
        </row>
        <row r="237">
          <cell r="E237" t="str">
            <v>7223-00430(U)</v>
          </cell>
          <cell r="AM237">
            <v>1</v>
          </cell>
        </row>
        <row r="238">
          <cell r="E238" t="str">
            <v>14576321(U)</v>
          </cell>
          <cell r="AM238">
            <v>1</v>
          </cell>
        </row>
        <row r="239">
          <cell r="E239" t="str">
            <v>14501328(U)</v>
          </cell>
          <cell r="AM239">
            <v>2</v>
          </cell>
        </row>
        <row r="240">
          <cell r="E240" t="str">
            <v>14514873(U)</v>
          </cell>
          <cell r="AM240">
            <v>3</v>
          </cell>
        </row>
        <row r="241">
          <cell r="E241" t="str">
            <v>14532526(U)</v>
          </cell>
          <cell r="AM241">
            <v>1</v>
          </cell>
        </row>
        <row r="242">
          <cell r="E242" t="str">
            <v>7223-00010(U)</v>
          </cell>
          <cell r="AM242">
            <v>2</v>
          </cell>
        </row>
        <row r="243">
          <cell r="E243" t="str">
            <v>1453-6672(U)</v>
          </cell>
          <cell r="AM243">
            <v>1</v>
          </cell>
        </row>
        <row r="244">
          <cell r="E244" t="str">
            <v>7273-10110(U)</v>
          </cell>
          <cell r="AM244">
            <v>1</v>
          </cell>
        </row>
        <row r="245">
          <cell r="E245" t="str">
            <v>7273-10480(U)</v>
          </cell>
          <cell r="AM245">
            <v>21</v>
          </cell>
        </row>
        <row r="246">
          <cell r="E246" t="str">
            <v>7273-10100(U)</v>
          </cell>
          <cell r="AM246">
            <v>4</v>
          </cell>
        </row>
        <row r="247">
          <cell r="E247" t="str">
            <v>7273-10350(U)</v>
          </cell>
          <cell r="AM247">
            <v>6</v>
          </cell>
        </row>
        <row r="248">
          <cell r="E248" t="str">
            <v>14501822(U)</v>
          </cell>
          <cell r="AM248">
            <v>4</v>
          </cell>
        </row>
        <row r="249">
          <cell r="E249" t="str">
            <v>8230-12140(U)</v>
          </cell>
          <cell r="AM249">
            <v>2</v>
          </cell>
        </row>
        <row r="250">
          <cell r="E250" t="str">
            <v>8230-12160(U)</v>
          </cell>
          <cell r="AM250">
            <v>3</v>
          </cell>
        </row>
        <row r="251">
          <cell r="E251" t="str">
            <v>8230-12170(U)</v>
          </cell>
          <cell r="AM251">
            <v>1</v>
          </cell>
        </row>
        <row r="252">
          <cell r="E252" t="str">
            <v>14501813(U)</v>
          </cell>
          <cell r="AM252">
            <v>2</v>
          </cell>
        </row>
        <row r="253">
          <cell r="E253" t="str">
            <v>7273-10190(U)</v>
          </cell>
          <cell r="AM253">
            <v>4</v>
          </cell>
        </row>
        <row r="254">
          <cell r="E254" t="str">
            <v>7273-10611(U)</v>
          </cell>
          <cell r="AM254">
            <v>6</v>
          </cell>
        </row>
        <row r="255">
          <cell r="E255" t="str">
            <v>8230-13370(U)</v>
          </cell>
          <cell r="AM255">
            <v>4</v>
          </cell>
        </row>
        <row r="256">
          <cell r="E256" t="str">
            <v>8230-13180(U)</v>
          </cell>
          <cell r="AM256">
            <v>2</v>
          </cell>
        </row>
        <row r="257">
          <cell r="E257" t="str">
            <v>14552090(U)</v>
          </cell>
          <cell r="AM257">
            <v>2</v>
          </cell>
        </row>
        <row r="258">
          <cell r="E258" t="str">
            <v>8230-12980(U)</v>
          </cell>
          <cell r="AM258">
            <v>2</v>
          </cell>
        </row>
        <row r="259">
          <cell r="E259" t="str">
            <v>8230-10720(U)</v>
          </cell>
          <cell r="AM259">
            <v>2</v>
          </cell>
        </row>
        <row r="260">
          <cell r="E260" t="str">
            <v>8230-11420(U)</v>
          </cell>
          <cell r="AM260">
            <v>2</v>
          </cell>
        </row>
        <row r="261">
          <cell r="E261" t="str">
            <v>8230-13230(U)</v>
          </cell>
          <cell r="AM261">
            <v>2</v>
          </cell>
        </row>
        <row r="262">
          <cell r="E262" t="str">
            <v>8230-12210(U)</v>
          </cell>
          <cell r="AM262">
            <v>2</v>
          </cell>
        </row>
        <row r="263">
          <cell r="E263" t="str">
            <v>14501825(U)</v>
          </cell>
          <cell r="AM263">
            <v>2</v>
          </cell>
        </row>
        <row r="264">
          <cell r="E264" t="str">
            <v>8230-11500(U)</v>
          </cell>
          <cell r="AM264">
            <v>1</v>
          </cell>
        </row>
        <row r="265">
          <cell r="E265" t="str">
            <v>8230-13400(U)</v>
          </cell>
          <cell r="AM265">
            <v>1</v>
          </cell>
        </row>
        <row r="266">
          <cell r="E266" t="str">
            <v>8230-13350(U)</v>
          </cell>
          <cell r="AM266">
            <v>1</v>
          </cell>
        </row>
        <row r="267">
          <cell r="E267" t="str">
            <v>8230-13190(U)</v>
          </cell>
          <cell r="AM267">
            <v>1</v>
          </cell>
        </row>
        <row r="268">
          <cell r="E268" t="str">
            <v>8230-12220(U)</v>
          </cell>
          <cell r="AM268">
            <v>1</v>
          </cell>
        </row>
        <row r="269">
          <cell r="E269" t="str">
            <v>14501826(U)</v>
          </cell>
          <cell r="AM269">
            <v>1</v>
          </cell>
        </row>
        <row r="270">
          <cell r="E270" t="str">
            <v>14552098(U)</v>
          </cell>
          <cell r="AM270">
            <v>1</v>
          </cell>
        </row>
        <row r="271">
          <cell r="E271" t="str">
            <v>8230-00680(U)</v>
          </cell>
          <cell r="AM271">
            <v>16</v>
          </cell>
        </row>
        <row r="272">
          <cell r="E272" t="str">
            <v>8230-00670(U)</v>
          </cell>
          <cell r="AM272">
            <v>9</v>
          </cell>
        </row>
        <row r="273">
          <cell r="E273" t="str">
            <v>14601625(U)</v>
          </cell>
          <cell r="AM273">
            <v>33</v>
          </cell>
        </row>
        <row r="274">
          <cell r="E274" t="str">
            <v>8230-37030(U)</v>
          </cell>
          <cell r="AM274">
            <v>1</v>
          </cell>
        </row>
        <row r="275">
          <cell r="E275" t="str">
            <v>8230-10520(U)</v>
          </cell>
          <cell r="AM275">
            <v>2</v>
          </cell>
        </row>
        <row r="276">
          <cell r="E276" t="str">
            <v>8230-10510(U)</v>
          </cell>
          <cell r="AM276">
            <v>11</v>
          </cell>
        </row>
        <row r="277">
          <cell r="E277" t="str">
            <v>9016-11005(U)</v>
          </cell>
          <cell r="AM277">
            <v>44</v>
          </cell>
        </row>
        <row r="278">
          <cell r="E278" t="str">
            <v>Cover (Option Plug)</v>
          </cell>
          <cell r="AM278">
            <v>2</v>
          </cell>
        </row>
        <row r="279">
          <cell r="E279" t="str">
            <v>Bolt (Option Plug)</v>
          </cell>
          <cell r="AM279">
            <v>3</v>
          </cell>
        </row>
        <row r="280">
          <cell r="E280" t="str">
            <v>8230-10570(U)</v>
          </cell>
          <cell r="AM280">
            <v>14</v>
          </cell>
        </row>
        <row r="281">
          <cell r="E281" t="str">
            <v>8230-12230(U)</v>
          </cell>
          <cell r="AM281">
            <v>1</v>
          </cell>
        </row>
        <row r="282">
          <cell r="E282" t="str">
            <v>14518509(U)</v>
          </cell>
          <cell r="AM282">
            <v>1</v>
          </cell>
        </row>
        <row r="283">
          <cell r="E283" t="str">
            <v>984089(U)</v>
          </cell>
          <cell r="AM283">
            <v>4</v>
          </cell>
        </row>
        <row r="284">
          <cell r="E284" t="str">
            <v>14677694(U)</v>
          </cell>
          <cell r="AM284">
            <v>4</v>
          </cell>
        </row>
        <row r="285">
          <cell r="E285" t="str">
            <v>9412-11030(U)</v>
          </cell>
          <cell r="AM285">
            <v>11</v>
          </cell>
        </row>
        <row r="286">
          <cell r="E286" t="str">
            <v>14531003(U)</v>
          </cell>
          <cell r="AM286">
            <v>1</v>
          </cell>
        </row>
        <row r="287">
          <cell r="E287" t="str">
            <v>9412-11020(U)</v>
          </cell>
          <cell r="AM287">
            <v>18</v>
          </cell>
        </row>
        <row r="288">
          <cell r="E288" t="str">
            <v>Plunger (Boom Spool)</v>
          </cell>
          <cell r="AM288">
            <v>2</v>
          </cell>
        </row>
        <row r="289">
          <cell r="E289" t="str">
            <v>Plunger (Bucket Spool)</v>
          </cell>
          <cell r="AM289">
            <v>1</v>
          </cell>
        </row>
        <row r="290">
          <cell r="E290" t="str">
            <v>Plunger (TR Spool)</v>
          </cell>
          <cell r="AM290">
            <v>1</v>
          </cell>
        </row>
        <row r="291">
          <cell r="E291" t="str">
            <v>Plunger (Swing Spool)</v>
          </cell>
          <cell r="AM291">
            <v>2</v>
          </cell>
        </row>
        <row r="292">
          <cell r="E292" t="str">
            <v>Plunger (Option)</v>
          </cell>
          <cell r="AM292">
            <v>1</v>
          </cell>
        </row>
        <row r="293">
          <cell r="E293" t="str">
            <v>Plunger (Arm Spool)</v>
          </cell>
          <cell r="AM293">
            <v>1</v>
          </cell>
        </row>
        <row r="294">
          <cell r="E294" t="str">
            <v>Plunger (TL Spool)</v>
          </cell>
          <cell r="AM294">
            <v>1</v>
          </cell>
        </row>
        <row r="295">
          <cell r="E295" t="str">
            <v>8230-13290(U)</v>
          </cell>
          <cell r="AM295">
            <v>2</v>
          </cell>
        </row>
        <row r="296">
          <cell r="E296" t="str">
            <v>Manifold</v>
          </cell>
          <cell r="AM296">
            <v>2</v>
          </cell>
        </row>
        <row r="297">
          <cell r="E297" t="str">
            <v>XB00002504(U)</v>
          </cell>
          <cell r="AM297">
            <v>1</v>
          </cell>
        </row>
        <row r="298">
          <cell r="E298" t="str">
            <v>XB00002067(U)</v>
          </cell>
          <cell r="AM298">
            <v>14</v>
          </cell>
        </row>
        <row r="299">
          <cell r="E299" t="str">
            <v>YA00009047(U)</v>
          </cell>
          <cell r="AM299">
            <v>1</v>
          </cell>
        </row>
        <row r="300">
          <cell r="E300" t="str">
            <v>Cover (Head)</v>
          </cell>
          <cell r="AM300">
            <v>2</v>
          </cell>
        </row>
        <row r="301">
          <cell r="E301" t="str">
            <v>13949445(U)</v>
          </cell>
          <cell r="AM301">
            <v>88</v>
          </cell>
        </row>
        <row r="302">
          <cell r="E302" t="str">
            <v>14535508(U)</v>
          </cell>
          <cell r="AM302">
            <v>2</v>
          </cell>
        </row>
        <row r="303">
          <cell r="E303" t="str">
            <v>114602880(U)</v>
          </cell>
          <cell r="AM303">
            <v>1</v>
          </cell>
        </row>
        <row r="304">
          <cell r="E304" t="str">
            <v>1146-03190(U)</v>
          </cell>
          <cell r="AM304">
            <v>1</v>
          </cell>
        </row>
        <row r="305">
          <cell r="E305" t="str">
            <v>1146-03170(U)</v>
          </cell>
          <cell r="AM305">
            <v>2</v>
          </cell>
        </row>
        <row r="306">
          <cell r="E306" t="str">
            <v>14677076(U)</v>
          </cell>
          <cell r="AM306">
            <v>1</v>
          </cell>
        </row>
        <row r="307">
          <cell r="E307" t="str">
            <v>20799076(U)</v>
          </cell>
          <cell r="AM307">
            <v>46</v>
          </cell>
        </row>
        <row r="308">
          <cell r="E308" t="str">
            <v>21558199(U)</v>
          </cell>
          <cell r="AM308">
            <v>4</v>
          </cell>
        </row>
        <row r="309">
          <cell r="E309" t="str">
            <v>22393469(U)</v>
          </cell>
          <cell r="AM309">
            <v>2</v>
          </cell>
        </row>
        <row r="310">
          <cell r="E310" t="str">
            <v>20758403(U)</v>
          </cell>
          <cell r="AM310">
            <v>3</v>
          </cell>
        </row>
        <row r="311">
          <cell r="E311" t="str">
            <v>20915014(U)</v>
          </cell>
          <cell r="AM311">
            <v>2</v>
          </cell>
        </row>
        <row r="312">
          <cell r="E312" t="str">
            <v>22739649(U)</v>
          </cell>
          <cell r="AM312">
            <v>3</v>
          </cell>
        </row>
        <row r="313">
          <cell r="E313" t="str">
            <v>20930510(U)</v>
          </cell>
          <cell r="AM313">
            <v>2</v>
          </cell>
        </row>
        <row r="314">
          <cell r="E314" t="str">
            <v>21377084(U)</v>
          </cell>
          <cell r="AM314">
            <v>2</v>
          </cell>
        </row>
        <row r="315">
          <cell r="E315" t="str">
            <v>20405988(U)</v>
          </cell>
          <cell r="AM315">
            <v>2</v>
          </cell>
        </row>
        <row r="316">
          <cell r="E316" t="str">
            <v>20708824(U)</v>
          </cell>
          <cell r="AM316">
            <v>1</v>
          </cell>
        </row>
        <row r="317">
          <cell r="E317" t="str">
            <v>20811091(U)</v>
          </cell>
          <cell r="AM317">
            <v>10</v>
          </cell>
        </row>
        <row r="318">
          <cell r="E318" t="str">
            <v>20459864(U)</v>
          </cell>
          <cell r="AM318">
            <v>3</v>
          </cell>
        </row>
        <row r="319">
          <cell r="E319" t="str">
            <v>20950063(U)</v>
          </cell>
          <cell r="AM319">
            <v>4</v>
          </cell>
        </row>
        <row r="320">
          <cell r="E320" t="str">
            <v>21134532(U)</v>
          </cell>
          <cell r="AM320">
            <v>1</v>
          </cell>
        </row>
        <row r="321">
          <cell r="E321" t="str">
            <v>20459191(U)</v>
          </cell>
          <cell r="AM321">
            <v>1</v>
          </cell>
        </row>
        <row r="322">
          <cell r="E322" t="str">
            <v>21147416(U)</v>
          </cell>
          <cell r="AM322">
            <v>2</v>
          </cell>
        </row>
        <row r="323">
          <cell r="E323" t="str">
            <v>20798683(U)</v>
          </cell>
          <cell r="AM323">
            <v>6</v>
          </cell>
        </row>
        <row r="324">
          <cell r="E324" t="str">
            <v>20799122(U)</v>
          </cell>
          <cell r="AM324">
            <v>3</v>
          </cell>
        </row>
        <row r="325">
          <cell r="E325" t="str">
            <v>21455743(U)</v>
          </cell>
          <cell r="AM325">
            <v>12</v>
          </cell>
        </row>
        <row r="326">
          <cell r="E326" t="str">
            <v>22592869(U)</v>
          </cell>
          <cell r="AM326">
            <v>1</v>
          </cell>
        </row>
        <row r="327">
          <cell r="E327" t="str">
            <v>20905123(U)</v>
          </cell>
          <cell r="AM327">
            <v>1</v>
          </cell>
        </row>
        <row r="328">
          <cell r="E328" t="str">
            <v>20798896(U)</v>
          </cell>
          <cell r="AM328">
            <v>1</v>
          </cell>
        </row>
        <row r="329">
          <cell r="E329" t="str">
            <v>14572876(U)</v>
          </cell>
          <cell r="AM329">
            <v>8</v>
          </cell>
        </row>
        <row r="330">
          <cell r="E330" t="str">
            <v>21001606(U)</v>
          </cell>
          <cell r="AM330">
            <v>1</v>
          </cell>
        </row>
        <row r="331">
          <cell r="E331" t="str">
            <v>24426064(U)</v>
          </cell>
          <cell r="AM331">
            <v>2</v>
          </cell>
        </row>
        <row r="332">
          <cell r="E332" t="str">
            <v>21638691(U)</v>
          </cell>
          <cell r="AM332">
            <v>1</v>
          </cell>
        </row>
        <row r="333">
          <cell r="E333" t="str">
            <v>14533627(U)</v>
          </cell>
          <cell r="AM333">
            <v>1</v>
          </cell>
        </row>
        <row r="334">
          <cell r="E334" t="str">
            <v>22468043(U)</v>
          </cell>
          <cell r="AM334">
            <v>2</v>
          </cell>
        </row>
        <row r="335">
          <cell r="E335" t="str">
            <v>23095775(U)</v>
          </cell>
          <cell r="AM335">
            <v>1</v>
          </cell>
        </row>
        <row r="336">
          <cell r="E336" t="str">
            <v>897331-3621(U)</v>
          </cell>
          <cell r="AM336">
            <v>1</v>
          </cell>
        </row>
        <row r="337">
          <cell r="E337" t="str">
            <v>898018-4546(U)</v>
          </cell>
          <cell r="AM337">
            <v>1</v>
          </cell>
        </row>
        <row r="338">
          <cell r="E338" t="str">
            <v>897600-0963(U)</v>
          </cell>
          <cell r="AM338">
            <v>4</v>
          </cell>
        </row>
        <row r="339">
          <cell r="E339" t="str">
            <v>897310-2542(U)</v>
          </cell>
          <cell r="AM339">
            <v>2</v>
          </cell>
        </row>
        <row r="340">
          <cell r="E340" t="str">
            <v>897328-8590(U)</v>
          </cell>
          <cell r="AM340">
            <v>1</v>
          </cell>
        </row>
        <row r="341">
          <cell r="E341" t="str">
            <v>898020-4690(U)</v>
          </cell>
          <cell r="AM341">
            <v>4</v>
          </cell>
        </row>
        <row r="342">
          <cell r="E342" t="str">
            <v>509605-0050(U)</v>
          </cell>
          <cell r="AM342">
            <v>2</v>
          </cell>
        </row>
        <row r="343">
          <cell r="E343" t="str">
            <v>89800/9162(U)</v>
          </cell>
          <cell r="AM343">
            <v>1</v>
          </cell>
        </row>
        <row r="344">
          <cell r="E344" t="str">
            <v>898080-7711(U)</v>
          </cell>
          <cell r="AM344">
            <v>1</v>
          </cell>
        </row>
        <row r="345">
          <cell r="E345" t="str">
            <v>897262-1660(U)</v>
          </cell>
          <cell r="AM345">
            <v>1</v>
          </cell>
        </row>
        <row r="346">
          <cell r="E346" t="str">
            <v>898018-9353(U)</v>
          </cell>
          <cell r="AM346">
            <v>1</v>
          </cell>
        </row>
        <row r="347">
          <cell r="E347" t="str">
            <v>909851-8503(U)</v>
          </cell>
          <cell r="AM347">
            <v>1</v>
          </cell>
        </row>
        <row r="348">
          <cell r="E348" t="str">
            <v>894396-4390(U)</v>
          </cell>
          <cell r="AM348">
            <v>1</v>
          </cell>
        </row>
        <row r="349">
          <cell r="E349" t="str">
            <v>894392-0023(U)</v>
          </cell>
          <cell r="AM349">
            <v>8</v>
          </cell>
        </row>
        <row r="350">
          <cell r="E350" t="str">
            <v>897606-9290(U)</v>
          </cell>
          <cell r="AM350">
            <v>1</v>
          </cell>
        </row>
        <row r="351">
          <cell r="E351" t="str">
            <v>897306-4213(A)(U)</v>
          </cell>
          <cell r="AM351">
            <v>4</v>
          </cell>
        </row>
        <row r="352">
          <cell r="E352" t="str">
            <v>897306-4243(B)(U)</v>
          </cell>
          <cell r="AM352">
            <v>4</v>
          </cell>
        </row>
        <row r="353">
          <cell r="E353" t="str">
            <v>897334-4140(U)</v>
          </cell>
          <cell r="AM353">
            <v>3</v>
          </cell>
        </row>
        <row r="354">
          <cell r="E354" t="str">
            <v>894393-1310(U)</v>
          </cell>
          <cell r="AM354">
            <v>1</v>
          </cell>
        </row>
        <row r="355">
          <cell r="E355" t="str">
            <v>894392-9990(U)</v>
          </cell>
          <cell r="AM355">
            <v>4</v>
          </cell>
        </row>
        <row r="356">
          <cell r="E356" t="str">
            <v>894396-0152(U)</v>
          </cell>
          <cell r="AM356">
            <v>8</v>
          </cell>
        </row>
        <row r="357">
          <cell r="E357" t="str">
            <v>897362-7560(U)</v>
          </cell>
          <cell r="AM357">
            <v>1</v>
          </cell>
        </row>
        <row r="358">
          <cell r="E358" t="str">
            <v>898060-7070(U)</v>
          </cell>
          <cell r="AM358">
            <v>1</v>
          </cell>
        </row>
        <row r="359">
          <cell r="E359" t="str">
            <v>897616-3580(U)</v>
          </cell>
          <cell r="AM359">
            <v>8</v>
          </cell>
        </row>
        <row r="360">
          <cell r="E360" t="str">
            <v>898018-2351(U)</v>
          </cell>
          <cell r="AM360">
            <v>1</v>
          </cell>
        </row>
        <row r="361">
          <cell r="E361" t="str">
            <v>898074-6120(U)</v>
          </cell>
          <cell r="AM361">
            <v>1</v>
          </cell>
        </row>
        <row r="362">
          <cell r="E362" t="str">
            <v>897310-4950(U)</v>
          </cell>
          <cell r="AM362">
            <v>1</v>
          </cell>
        </row>
        <row r="363">
          <cell r="E363" t="str">
            <v>897362-8371(U)</v>
          </cell>
          <cell r="AM363">
            <v>1</v>
          </cell>
        </row>
        <row r="364">
          <cell r="E364" t="str">
            <v>897364-0461(U)</v>
          </cell>
          <cell r="AM364">
            <v>1</v>
          </cell>
        </row>
        <row r="365">
          <cell r="E365" t="str">
            <v>898039-8171(U)</v>
          </cell>
          <cell r="AM365">
            <v>1</v>
          </cell>
        </row>
        <row r="366">
          <cell r="E366" t="str">
            <v>898038-8450(U)</v>
          </cell>
          <cell r="AM366">
            <v>1</v>
          </cell>
        </row>
        <row r="367">
          <cell r="E367" t="str">
            <v>894399-4991(U)</v>
          </cell>
          <cell r="AM367">
            <v>2</v>
          </cell>
        </row>
        <row r="368">
          <cell r="E368" t="str">
            <v>898084-5640(U)</v>
          </cell>
          <cell r="AM368">
            <v>1</v>
          </cell>
        </row>
        <row r="369">
          <cell r="E369" t="str">
            <v>897328-8865(U)</v>
          </cell>
          <cell r="AM369">
            <v>1</v>
          </cell>
        </row>
        <row r="370">
          <cell r="E370" t="str">
            <v>898151-8370(U)</v>
          </cell>
          <cell r="AM370">
            <v>4</v>
          </cell>
        </row>
        <row r="371">
          <cell r="E371" t="str">
            <v>897306-0632(U)</v>
          </cell>
          <cell r="AM371">
            <v>1</v>
          </cell>
        </row>
        <row r="372">
          <cell r="E372" t="str">
            <v>897601-6981(U)</v>
          </cell>
          <cell r="AM372">
            <v>1</v>
          </cell>
        </row>
        <row r="373">
          <cell r="E373" t="str">
            <v>897362-8402(U)</v>
          </cell>
          <cell r="AM373">
            <v>1</v>
          </cell>
        </row>
        <row r="374">
          <cell r="E374" t="str">
            <v>898109-7110(U)</v>
          </cell>
          <cell r="AM374">
            <v>1</v>
          </cell>
        </row>
        <row r="375">
          <cell r="E375" t="str">
            <v>89805-3122(U)</v>
          </cell>
          <cell r="AM375">
            <v>1</v>
          </cell>
        </row>
        <row r="376">
          <cell r="E376" t="str">
            <v>898121-8760(U)</v>
          </cell>
          <cell r="AM376">
            <v>1</v>
          </cell>
        </row>
        <row r="377">
          <cell r="E377" t="str">
            <v>897362-8341(U)</v>
          </cell>
          <cell r="AM377">
            <v>1</v>
          </cell>
        </row>
        <row r="378">
          <cell r="E378" t="str">
            <v>898063-7591(U)</v>
          </cell>
          <cell r="AM378">
            <v>1</v>
          </cell>
        </row>
        <row r="379">
          <cell r="E379" t="str">
            <v>898001-0211(A)(U)</v>
          </cell>
          <cell r="AM379">
            <v>1</v>
          </cell>
        </row>
        <row r="380">
          <cell r="E380" t="str">
            <v>897310-4982(U)</v>
          </cell>
          <cell r="AM380">
            <v>2</v>
          </cell>
        </row>
        <row r="381">
          <cell r="E381" t="str">
            <v>897375-3690(B)(U)</v>
          </cell>
          <cell r="AM381">
            <v>1</v>
          </cell>
        </row>
        <row r="382">
          <cell r="E382" t="str">
            <v>897378-9392(U)</v>
          </cell>
          <cell r="AM382">
            <v>2</v>
          </cell>
        </row>
        <row r="383">
          <cell r="E383" t="str">
            <v>897362-8212(B)(U)</v>
          </cell>
          <cell r="AM383">
            <v>1</v>
          </cell>
        </row>
        <row r="384">
          <cell r="E384" t="str">
            <v>028050-8600(B)(U)</v>
          </cell>
          <cell r="AM384">
            <v>1</v>
          </cell>
        </row>
        <row r="385">
          <cell r="E385" t="str">
            <v>028156-0130(C)(U)</v>
          </cell>
          <cell r="AM385">
            <v>1</v>
          </cell>
        </row>
        <row r="386">
          <cell r="E386" t="str">
            <v>897371-6540(A)(U)</v>
          </cell>
          <cell r="AM386">
            <v>1</v>
          </cell>
        </row>
        <row r="387">
          <cell r="E387" t="str">
            <v>898023-8241(U)</v>
          </cell>
          <cell r="AM387">
            <v>1</v>
          </cell>
        </row>
        <row r="388">
          <cell r="E388" t="str">
            <v>898062-7090(U)</v>
          </cell>
          <cell r="AM388">
            <v>1</v>
          </cell>
        </row>
        <row r="389">
          <cell r="E389" t="str">
            <v>894399-8631(U)</v>
          </cell>
          <cell r="AM389">
            <v>3</v>
          </cell>
        </row>
        <row r="390">
          <cell r="E390" t="str">
            <v>897606-7670(U)</v>
          </cell>
          <cell r="AM390">
            <v>1</v>
          </cell>
        </row>
        <row r="391">
          <cell r="E391" t="str">
            <v>897350-0210(A)(U)</v>
          </cell>
          <cell r="AM391">
            <v>1</v>
          </cell>
        </row>
        <row r="392">
          <cell r="E392" t="str">
            <v>897209-7282(U)</v>
          </cell>
          <cell r="AM392">
            <v>2</v>
          </cell>
        </row>
        <row r="393">
          <cell r="E393" t="str">
            <v>023951-4250(U)</v>
          </cell>
          <cell r="AM393">
            <v>1</v>
          </cell>
        </row>
        <row r="394">
          <cell r="E394" t="str">
            <v>897600-5861(A)(U)</v>
          </cell>
          <cell r="AM394">
            <v>1</v>
          </cell>
        </row>
        <row r="395">
          <cell r="E395" t="str">
            <v>897104-3800(D)(U)</v>
          </cell>
          <cell r="AM395">
            <v>1</v>
          </cell>
        </row>
        <row r="396">
          <cell r="E396" t="str">
            <v>897113-1670(U)</v>
          </cell>
          <cell r="AM396">
            <v>1</v>
          </cell>
        </row>
        <row r="397">
          <cell r="E397" t="str">
            <v>898023-8810(U)</v>
          </cell>
          <cell r="AM397">
            <v>1</v>
          </cell>
        </row>
        <row r="398">
          <cell r="E398" t="str">
            <v>898041-0640(B)(U)</v>
          </cell>
          <cell r="AM398">
            <v>3</v>
          </cell>
        </row>
        <row r="399">
          <cell r="E399" t="str">
            <v>898041-0990 (C)(U)</v>
          </cell>
          <cell r="AM399">
            <v>1</v>
          </cell>
        </row>
        <row r="400">
          <cell r="E400" t="str">
            <v>016956-4600(U)</v>
          </cell>
          <cell r="AM400">
            <v>2</v>
          </cell>
        </row>
        <row r="401">
          <cell r="E401" t="str">
            <v>897324-1940(U)</v>
          </cell>
          <cell r="AM401">
            <v>1</v>
          </cell>
        </row>
        <row r="402">
          <cell r="E402" t="str">
            <v>897371-8311(U)</v>
          </cell>
          <cell r="AM402">
            <v>1</v>
          </cell>
        </row>
        <row r="403">
          <cell r="E403" t="str">
            <v>897373-4171(U)</v>
          </cell>
          <cell r="AM403">
            <v>1</v>
          </cell>
        </row>
        <row r="404">
          <cell r="E404" t="str">
            <v>897371-8331(U)</v>
          </cell>
          <cell r="AM404">
            <v>1</v>
          </cell>
        </row>
        <row r="405">
          <cell r="E405" t="str">
            <v>897371-8341(U)</v>
          </cell>
          <cell r="AM405">
            <v>1</v>
          </cell>
        </row>
        <row r="406">
          <cell r="E406" t="str">
            <v>897375-6690(A)(U)</v>
          </cell>
          <cell r="AM406">
            <v>1</v>
          </cell>
        </row>
        <row r="407">
          <cell r="E407" t="str">
            <v>897376-6160(B)(U)</v>
          </cell>
          <cell r="AM407">
            <v>1</v>
          </cell>
        </row>
        <row r="408">
          <cell r="E408" t="str">
            <v>898018-4250(U)</v>
          </cell>
          <cell r="AM408">
            <v>4</v>
          </cell>
        </row>
        <row r="409">
          <cell r="E409" t="str">
            <v>897372-0781(U)</v>
          </cell>
          <cell r="AM409">
            <v>5</v>
          </cell>
        </row>
        <row r="410">
          <cell r="E410" t="str">
            <v>897362-8422(U)</v>
          </cell>
          <cell r="AM410">
            <v>1</v>
          </cell>
        </row>
        <row r="411">
          <cell r="E411" t="str">
            <v>028060-8160(U)</v>
          </cell>
          <cell r="AM411">
            <v>3</v>
          </cell>
        </row>
        <row r="412">
          <cell r="E412" t="str">
            <v>028151-0000(U)</v>
          </cell>
          <cell r="AM412">
            <v>2</v>
          </cell>
        </row>
        <row r="413">
          <cell r="E413" t="str">
            <v>897362-8390(U)</v>
          </cell>
          <cell r="AM413">
            <v>1</v>
          </cell>
        </row>
        <row r="414">
          <cell r="E414" t="str">
            <v>109400-0270(U)</v>
          </cell>
          <cell r="AM414">
            <v>4</v>
          </cell>
        </row>
        <row r="415">
          <cell r="E415" t="str">
            <v>109302-1060(U)</v>
          </cell>
          <cell r="AM415">
            <v>2</v>
          </cell>
        </row>
        <row r="416">
          <cell r="E416" t="str">
            <v>898070-3211(U)</v>
          </cell>
          <cell r="AM416">
            <v>1</v>
          </cell>
        </row>
        <row r="417">
          <cell r="E417" t="str">
            <v>897384-1300(U)</v>
          </cell>
          <cell r="AM417">
            <v>2</v>
          </cell>
        </row>
        <row r="418">
          <cell r="E418" t="str">
            <v>028151-0250(U)</v>
          </cell>
          <cell r="AM418">
            <v>2</v>
          </cell>
        </row>
        <row r="419">
          <cell r="E419" t="str">
            <v>028151-0900(U)</v>
          </cell>
          <cell r="AM419">
            <v>6</v>
          </cell>
        </row>
        <row r="420">
          <cell r="E420" t="str">
            <v>028050-8160(U)</v>
          </cell>
          <cell r="AM420">
            <v>6</v>
          </cell>
        </row>
        <row r="421">
          <cell r="E421" t="str">
            <v>028050-8200(U)</v>
          </cell>
          <cell r="AM421">
            <v>10</v>
          </cell>
        </row>
        <row r="422">
          <cell r="E422" t="str">
            <v>897016-3140(U)</v>
          </cell>
          <cell r="AM422">
            <v>3</v>
          </cell>
        </row>
        <row r="423">
          <cell r="E423" t="str">
            <v>091180-1080(U)</v>
          </cell>
          <cell r="AM423">
            <v>4</v>
          </cell>
        </row>
        <row r="424">
          <cell r="E424" t="str">
            <v>897362-7600(U)</v>
          </cell>
          <cell r="AM424">
            <v>1</v>
          </cell>
        </row>
        <row r="425">
          <cell r="E425" t="str">
            <v>050540-6160(U)</v>
          </cell>
          <cell r="AM425">
            <v>2</v>
          </cell>
        </row>
        <row r="426">
          <cell r="E426" t="str">
            <v>028050-8200(U)</v>
          </cell>
          <cell r="AM426">
            <v>10</v>
          </cell>
        </row>
        <row r="427">
          <cell r="E427" t="str">
            <v>898081-1790(U)</v>
          </cell>
          <cell r="AM427">
            <v>1</v>
          </cell>
        </row>
        <row r="428">
          <cell r="E428" t="str">
            <v>898009-8850(U)</v>
          </cell>
          <cell r="AM428">
            <v>1</v>
          </cell>
        </row>
        <row r="429">
          <cell r="E429" t="str">
            <v>897306-0810(U)</v>
          </cell>
          <cell r="AM429">
            <v>1</v>
          </cell>
        </row>
        <row r="430">
          <cell r="E430" t="str">
            <v>898065-9920(U)</v>
          </cell>
          <cell r="AM430">
            <v>4</v>
          </cell>
        </row>
        <row r="431">
          <cell r="E431" t="str">
            <v>898079-7550(U)</v>
          </cell>
          <cell r="AM431">
            <v>1</v>
          </cell>
        </row>
        <row r="432">
          <cell r="E432" t="str">
            <v>897312-5093(U)</v>
          </cell>
          <cell r="AM432">
            <v>1</v>
          </cell>
        </row>
        <row r="433">
          <cell r="E433" t="str">
            <v>897362-8270(U)</v>
          </cell>
          <cell r="AM433">
            <v>1</v>
          </cell>
        </row>
        <row r="434">
          <cell r="E434" t="str">
            <v>894455-1440(U)</v>
          </cell>
          <cell r="AM434">
            <v>1</v>
          </cell>
        </row>
        <row r="435">
          <cell r="E435" t="str">
            <v>894436-9330(U)</v>
          </cell>
          <cell r="AM435">
            <v>1</v>
          </cell>
        </row>
        <row r="436">
          <cell r="E436" t="str">
            <v>897061-5430(U)</v>
          </cell>
          <cell r="AM436">
            <v>10</v>
          </cell>
        </row>
        <row r="437">
          <cell r="E437" t="str">
            <v>897250-0731(U)</v>
          </cell>
          <cell r="AM437">
            <v>19</v>
          </cell>
        </row>
        <row r="438">
          <cell r="E438" t="str">
            <v>091110-5100(U)</v>
          </cell>
          <cell r="AM438">
            <v>0</v>
          </cell>
        </row>
        <row r="439">
          <cell r="E439" t="str">
            <v>028050-8300(U)</v>
          </cell>
          <cell r="AM439">
            <v>9</v>
          </cell>
        </row>
        <row r="440">
          <cell r="E440" t="str">
            <v>180220-9140(U)</v>
          </cell>
          <cell r="AM440">
            <v>1</v>
          </cell>
        </row>
        <row r="441">
          <cell r="E441" t="str">
            <v>028650-8300(U)</v>
          </cell>
          <cell r="AM441">
            <v>3</v>
          </cell>
        </row>
        <row r="442">
          <cell r="E442" t="str">
            <v>812146-8300(U)</v>
          </cell>
          <cell r="AM442">
            <v>1</v>
          </cell>
        </row>
        <row r="443">
          <cell r="E443" t="str">
            <v>198121-7690(U)</v>
          </cell>
          <cell r="AM443">
            <v>1</v>
          </cell>
        </row>
        <row r="444">
          <cell r="E444" t="str">
            <v>028050-8500(U)</v>
          </cell>
          <cell r="AM444">
            <v>3</v>
          </cell>
        </row>
        <row r="445">
          <cell r="E445" t="str">
            <v>894399-4991(U)</v>
          </cell>
          <cell r="AM445">
            <v>2</v>
          </cell>
        </row>
        <row r="446">
          <cell r="E446" t="str">
            <v>894390-5270(U)</v>
          </cell>
          <cell r="AM446">
            <v>1</v>
          </cell>
        </row>
        <row r="447">
          <cell r="E447" t="str">
            <v>897378-9392(U)</v>
          </cell>
          <cell r="AM447">
            <v>2</v>
          </cell>
        </row>
        <row r="448">
          <cell r="E448" t="str">
            <v>109605-0250(A)(U)</v>
          </cell>
          <cell r="AM448">
            <v>2</v>
          </cell>
        </row>
        <row r="449">
          <cell r="E449" t="str">
            <v>109605-0500(B)(U)</v>
          </cell>
          <cell r="AM449">
            <v>1</v>
          </cell>
        </row>
        <row r="450">
          <cell r="E450" t="str">
            <v>113160-0350(U)</v>
          </cell>
          <cell r="AM450">
            <v>1</v>
          </cell>
        </row>
        <row r="451">
          <cell r="E451" t="str">
            <v>028151-0250(U)</v>
          </cell>
          <cell r="AM451">
            <v>2</v>
          </cell>
        </row>
        <row r="452">
          <cell r="E452" t="str">
            <v>028151-0900(U)</v>
          </cell>
          <cell r="AM452">
            <v>6</v>
          </cell>
        </row>
        <row r="453">
          <cell r="E453" t="str">
            <v>898062-0810(U)</v>
          </cell>
          <cell r="AM453">
            <v>1</v>
          </cell>
        </row>
        <row r="454">
          <cell r="E454" t="str">
            <v>028151-0800(U)</v>
          </cell>
          <cell r="AM454">
            <v>3</v>
          </cell>
        </row>
        <row r="455">
          <cell r="E455" t="str">
            <v>028060-8160(U)</v>
          </cell>
          <cell r="AM455">
            <v>3</v>
          </cell>
        </row>
        <row r="456">
          <cell r="E456" t="str">
            <v>897362-8150(U)</v>
          </cell>
          <cell r="AM456">
            <v>1</v>
          </cell>
        </row>
        <row r="457">
          <cell r="E457" t="str">
            <v>097350-0210(A)(U)</v>
          </cell>
          <cell r="AM457">
            <v>1</v>
          </cell>
        </row>
        <row r="458">
          <cell r="E458" t="str">
            <v>897096-8260(B)(U)</v>
          </cell>
          <cell r="AM458">
            <v>1</v>
          </cell>
        </row>
        <row r="459">
          <cell r="E459" t="str">
            <v>8943-72-2211(U)</v>
          </cell>
          <cell r="AM459">
            <v>1</v>
          </cell>
        </row>
        <row r="460">
          <cell r="E460" t="str">
            <v>897209-7282(U)</v>
          </cell>
          <cell r="AM460">
            <v>2</v>
          </cell>
        </row>
        <row r="461">
          <cell r="E461" t="str">
            <v>897362-3450(U)</v>
          </cell>
          <cell r="AM461">
            <v>1</v>
          </cell>
        </row>
        <row r="462">
          <cell r="E462" t="str">
            <v>028151-0200(U)</v>
          </cell>
          <cell r="AM462">
            <v>1</v>
          </cell>
        </row>
        <row r="463">
          <cell r="E463" t="str">
            <v>113100-3133(U)</v>
          </cell>
          <cell r="AM463">
            <v>1</v>
          </cell>
        </row>
        <row r="464">
          <cell r="E464" t="str">
            <v>512565-0040(U)</v>
          </cell>
          <cell r="AM464">
            <v>64</v>
          </cell>
        </row>
        <row r="465">
          <cell r="E465" t="str">
            <v>894390-7832(U)</v>
          </cell>
          <cell r="AM465">
            <v>24</v>
          </cell>
        </row>
        <row r="466">
          <cell r="E466" t="str">
            <v>894395-8351(A)(U)</v>
          </cell>
          <cell r="AM466">
            <v>8</v>
          </cell>
        </row>
        <row r="467">
          <cell r="E467" t="str">
            <v>894395-8840(B)(U)</v>
          </cell>
          <cell r="AM467">
            <v>16</v>
          </cell>
        </row>
        <row r="468">
          <cell r="E468" t="str">
            <v>898017-1160(U)</v>
          </cell>
          <cell r="AM468">
            <v>4</v>
          </cell>
        </row>
        <row r="469">
          <cell r="E469" t="str">
            <v>028050-6100(U)</v>
          </cell>
          <cell r="AM469">
            <v>2</v>
          </cell>
        </row>
        <row r="470">
          <cell r="E470" t="str">
            <v>897330-1181(A)(U)</v>
          </cell>
          <cell r="AM470">
            <v>1</v>
          </cell>
        </row>
        <row r="471">
          <cell r="E471" t="str">
            <v>897330-1191(B)(U)</v>
          </cell>
          <cell r="AM471">
            <v>1</v>
          </cell>
        </row>
        <row r="472">
          <cell r="E472" t="str">
            <v>091180-1060(U)</v>
          </cell>
          <cell r="AM472">
            <v>1</v>
          </cell>
        </row>
        <row r="473">
          <cell r="E473" t="str">
            <v>028050-8160(A)(U)</v>
          </cell>
          <cell r="AM473">
            <v>1</v>
          </cell>
        </row>
        <row r="474">
          <cell r="E474" t="str">
            <v>898028-9990(U)</v>
          </cell>
          <cell r="AM474">
            <v>4</v>
          </cell>
        </row>
        <row r="475">
          <cell r="E475" t="str">
            <v>898008-8950(U)</v>
          </cell>
          <cell r="AM475">
            <v>4</v>
          </cell>
        </row>
        <row r="476">
          <cell r="E476" t="str">
            <v>894395-8822(U)</v>
          </cell>
          <cell r="AM476">
            <v>16</v>
          </cell>
        </row>
        <row r="477">
          <cell r="E477" t="str">
            <v>897209-8763(U)</v>
          </cell>
          <cell r="AM477">
            <v>16</v>
          </cell>
        </row>
        <row r="478">
          <cell r="E478" t="str">
            <v>897061-5430(U)</v>
          </cell>
          <cell r="AM478">
            <v>10</v>
          </cell>
        </row>
        <row r="479">
          <cell r="E479" t="str">
            <v>897250-0731(U)</v>
          </cell>
          <cell r="AM479">
            <v>19</v>
          </cell>
        </row>
        <row r="480">
          <cell r="E480" t="str">
            <v>894391-7941(U)</v>
          </cell>
          <cell r="AM480">
            <v>4</v>
          </cell>
        </row>
        <row r="481">
          <cell r="E481" t="str">
            <v>897028-7330(U)</v>
          </cell>
          <cell r="AM481">
            <v>4</v>
          </cell>
        </row>
        <row r="482">
          <cell r="E482" t="str">
            <v>028050-8400(U)</v>
          </cell>
          <cell r="AM482">
            <v>1</v>
          </cell>
        </row>
        <row r="483">
          <cell r="E483" t="str">
            <v>897386-5480(A)(U)</v>
          </cell>
          <cell r="AM483">
            <v>1</v>
          </cell>
        </row>
        <row r="484">
          <cell r="E484" t="str">
            <v>897386-5490(B)(U)</v>
          </cell>
          <cell r="AM484">
            <v>2</v>
          </cell>
        </row>
        <row r="485">
          <cell r="E485" t="str">
            <v>898029-2700(U)</v>
          </cell>
          <cell r="AM485">
            <v>1</v>
          </cell>
        </row>
        <row r="486">
          <cell r="E486" t="str">
            <v>898152-9010(U)</v>
          </cell>
          <cell r="AM486">
            <v>4</v>
          </cell>
        </row>
        <row r="487">
          <cell r="E487" t="str">
            <v>109587-0811(U)</v>
          </cell>
          <cell r="AM487">
            <v>8</v>
          </cell>
        </row>
        <row r="488">
          <cell r="E488" t="str">
            <v>898018-8631(U)</v>
          </cell>
          <cell r="AM488">
            <v>4</v>
          </cell>
        </row>
        <row r="489">
          <cell r="E489" t="str">
            <v>894391-6031(U)</v>
          </cell>
          <cell r="AM489">
            <v>4</v>
          </cell>
        </row>
        <row r="490">
          <cell r="E490" t="str">
            <v>898045-4090(B)(U)</v>
          </cell>
          <cell r="AM490">
            <v>1</v>
          </cell>
        </row>
        <row r="491">
          <cell r="E491" t="str">
            <v>897365-8191(A)(U)</v>
          </cell>
          <cell r="AM491">
            <v>1</v>
          </cell>
        </row>
        <row r="492">
          <cell r="E492" t="str">
            <v>898027-4560(U)</v>
          </cell>
          <cell r="AM492">
            <v>1</v>
          </cell>
        </row>
        <row r="493">
          <cell r="E493" t="str">
            <v>109630-0850(U)</v>
          </cell>
          <cell r="AM493">
            <v>1</v>
          </cell>
        </row>
        <row r="494">
          <cell r="E494" t="str">
            <v>894436-9330(B)(U)</v>
          </cell>
          <cell r="AM494">
            <v>3</v>
          </cell>
        </row>
        <row r="495">
          <cell r="E495" t="str">
            <v>894436-9330(B)(U)</v>
          </cell>
          <cell r="AM495">
            <v>3</v>
          </cell>
        </row>
        <row r="496">
          <cell r="E496" t="str">
            <v>028050-8120(A)(U)</v>
          </cell>
          <cell r="AM496">
            <v>2</v>
          </cell>
        </row>
        <row r="497">
          <cell r="E497" t="str">
            <v>897070-3270(B)(U)</v>
          </cell>
          <cell r="AM497">
            <v>1</v>
          </cell>
        </row>
        <row r="498">
          <cell r="E498" t="str">
            <v>897125-6011(U)</v>
          </cell>
          <cell r="AM498">
            <v>1</v>
          </cell>
        </row>
        <row r="499">
          <cell r="E499" t="str">
            <v>109701-2840(U)</v>
          </cell>
          <cell r="AM499">
            <v>1</v>
          </cell>
        </row>
        <row r="500">
          <cell r="E500" t="str">
            <v>091180-1080(U)</v>
          </cell>
          <cell r="AM500">
            <v>4</v>
          </cell>
        </row>
        <row r="501">
          <cell r="E501" t="str">
            <v>897375-9520©(U)</v>
          </cell>
          <cell r="AM501">
            <v>1</v>
          </cell>
        </row>
        <row r="502">
          <cell r="E502" t="str">
            <v>028151-2300(A)(U)</v>
          </cell>
          <cell r="AM502">
            <v>1</v>
          </cell>
        </row>
        <row r="503">
          <cell r="E503" t="str">
            <v>028650-8250(B)(U)</v>
          </cell>
          <cell r="AM503">
            <v>1</v>
          </cell>
        </row>
        <row r="504">
          <cell r="E504" t="str">
            <v>898092-3990(U)</v>
          </cell>
          <cell r="AM504">
            <v>1</v>
          </cell>
        </row>
        <row r="505">
          <cell r="E505" t="str">
            <v>898014-8310(U)</v>
          </cell>
          <cell r="AM505">
            <v>1</v>
          </cell>
        </row>
        <row r="506">
          <cell r="E506" t="str">
            <v>028050-6120(U)</v>
          </cell>
          <cell r="AM506">
            <v>0</v>
          </cell>
        </row>
        <row r="507">
          <cell r="E507" t="str">
            <v>897332-3582(U)</v>
          </cell>
          <cell r="AM507">
            <v>1</v>
          </cell>
        </row>
        <row r="508">
          <cell r="E508" t="str">
            <v>897306-1131(U)</v>
          </cell>
          <cell r="AM508">
            <v>1</v>
          </cell>
        </row>
        <row r="509">
          <cell r="E509" t="str">
            <v>028050-6120(U)</v>
          </cell>
          <cell r="AM509">
            <v>0</v>
          </cell>
        </row>
        <row r="510">
          <cell r="E510" t="str">
            <v>897382-8821(U)</v>
          </cell>
          <cell r="AM510">
            <v>1</v>
          </cell>
        </row>
        <row r="511">
          <cell r="E511" t="str">
            <v>109009-1141(U)</v>
          </cell>
          <cell r="AM511">
            <v>1</v>
          </cell>
        </row>
        <row r="512">
          <cell r="E512" t="str">
            <v>113674-1690(U)</v>
          </cell>
          <cell r="AM512">
            <v>1</v>
          </cell>
        </row>
        <row r="513">
          <cell r="E513" t="str">
            <v>091610-7120(U)</v>
          </cell>
          <cell r="AM513">
            <v>1</v>
          </cell>
        </row>
        <row r="514">
          <cell r="E514" t="str">
            <v>091180-1120(U)</v>
          </cell>
          <cell r="AM514">
            <v>1</v>
          </cell>
        </row>
        <row r="515">
          <cell r="E515" t="str">
            <v>898061-9820(U)</v>
          </cell>
          <cell r="AM515">
            <v>1</v>
          </cell>
        </row>
        <row r="516">
          <cell r="E516" t="str">
            <v>897376-7200(U)</v>
          </cell>
          <cell r="AM516">
            <v>16</v>
          </cell>
        </row>
        <row r="517">
          <cell r="E517" t="str">
            <v>897329-6180(U)</v>
          </cell>
          <cell r="AM517">
            <v>4</v>
          </cell>
        </row>
        <row r="518">
          <cell r="E518" t="str">
            <v>898041-0640(B)(U)</v>
          </cell>
          <cell r="AM518">
            <v>3</v>
          </cell>
        </row>
        <row r="519">
          <cell r="E519" t="str">
            <v>898041-0890(U)</v>
          </cell>
          <cell r="AM519">
            <v>2</v>
          </cell>
        </row>
        <row r="520">
          <cell r="E520" t="str">
            <v>898023-6160(U)</v>
          </cell>
          <cell r="AM520">
            <v>1</v>
          </cell>
        </row>
        <row r="521">
          <cell r="E521" t="str">
            <v>898041-0990(U)</v>
          </cell>
          <cell r="AM521">
            <v>2</v>
          </cell>
        </row>
        <row r="522">
          <cell r="E522" t="str">
            <v>028050-8160(U)</v>
          </cell>
          <cell r="AM522">
            <v>6</v>
          </cell>
        </row>
        <row r="523">
          <cell r="E523" t="str">
            <v>898008-7891(U)</v>
          </cell>
          <cell r="AM523">
            <v>1</v>
          </cell>
        </row>
        <row r="524">
          <cell r="E524" t="str">
            <v>898011-2690(U)</v>
          </cell>
          <cell r="AM524">
            <v>1</v>
          </cell>
        </row>
        <row r="525">
          <cell r="E525" t="str">
            <v>894396-7110(U)</v>
          </cell>
          <cell r="AM525">
            <v>2</v>
          </cell>
        </row>
        <row r="526">
          <cell r="E526" t="str">
            <v>897013-5662(U)</v>
          </cell>
          <cell r="AM526">
            <v>2</v>
          </cell>
        </row>
        <row r="527">
          <cell r="E527" t="str">
            <v>897606-6610(U)</v>
          </cell>
          <cell r="AM527">
            <v>10</v>
          </cell>
        </row>
        <row r="528">
          <cell r="E528" t="str">
            <v>028650-8200(U)</v>
          </cell>
          <cell r="AM528">
            <v>22</v>
          </cell>
        </row>
        <row r="529">
          <cell r="E529" t="str">
            <v>897581-2340(U)</v>
          </cell>
          <cell r="AM529">
            <v>4</v>
          </cell>
        </row>
        <row r="530">
          <cell r="E530" t="str">
            <v>897616-3580(U)</v>
          </cell>
          <cell r="AM530">
            <v>8</v>
          </cell>
        </row>
        <row r="531">
          <cell r="E531" t="str">
            <v>897077-6380( C)(U)</v>
          </cell>
          <cell r="AM531">
            <v>18</v>
          </cell>
        </row>
        <row r="532">
          <cell r="E532" t="str">
            <v>894399-5540(A)(U)</v>
          </cell>
          <cell r="AM532">
            <v>1</v>
          </cell>
        </row>
        <row r="533">
          <cell r="E533" t="str">
            <v>894399-5550(B)(U)</v>
          </cell>
          <cell r="AM533">
            <v>1</v>
          </cell>
        </row>
        <row r="534">
          <cell r="E534" t="str">
            <v>894395-6840(U)</v>
          </cell>
          <cell r="AM534">
            <v>5</v>
          </cell>
        </row>
        <row r="535">
          <cell r="E535" t="str">
            <v>828650-8350(U)</v>
          </cell>
          <cell r="AM535">
            <v>2</v>
          </cell>
        </row>
        <row r="536">
          <cell r="E536" t="str">
            <v>109044-0721(B)(U)</v>
          </cell>
          <cell r="AM536">
            <v>7</v>
          </cell>
        </row>
        <row r="537">
          <cell r="E537" t="str">
            <v>109675-0371(U)</v>
          </cell>
          <cell r="AM537">
            <v>1</v>
          </cell>
        </row>
        <row r="538">
          <cell r="E538" t="str">
            <v>897386-1890(U)</v>
          </cell>
          <cell r="AM538">
            <v>5</v>
          </cell>
        </row>
        <row r="539">
          <cell r="E539" t="str">
            <v>897382-9550(U)</v>
          </cell>
          <cell r="AM539">
            <v>1</v>
          </cell>
        </row>
        <row r="540">
          <cell r="E540" t="str">
            <v>109044-3721( C)(U)</v>
          </cell>
          <cell r="AM540">
            <v>3</v>
          </cell>
        </row>
        <row r="541">
          <cell r="E541" t="str">
            <v>028650-8350(B)(U)</v>
          </cell>
          <cell r="AM541">
            <v>14</v>
          </cell>
        </row>
        <row r="542">
          <cell r="E542" t="str">
            <v>897334-1002(U)</v>
          </cell>
          <cell r="AM542">
            <v>1</v>
          </cell>
        </row>
        <row r="543">
          <cell r="E543" t="str">
            <v>091180-1080(U)</v>
          </cell>
          <cell r="AM543">
            <v>4</v>
          </cell>
        </row>
        <row r="544">
          <cell r="E544" t="str">
            <v>028060-8700(U)</v>
          </cell>
          <cell r="AM544">
            <v>2</v>
          </cell>
        </row>
        <row r="545">
          <cell r="E545" t="str">
            <v>028060-8450(U)</v>
          </cell>
          <cell r="AM545">
            <v>3</v>
          </cell>
        </row>
        <row r="546">
          <cell r="E546" t="str">
            <v>4451789(U)</v>
          </cell>
          <cell r="AM546">
            <v>2</v>
          </cell>
        </row>
        <row r="547">
          <cell r="E547" t="str">
            <v>Spring</v>
          </cell>
          <cell r="AM547">
            <v>12</v>
          </cell>
        </row>
        <row r="548">
          <cell r="E548" t="str">
            <v>Filter</v>
          </cell>
          <cell r="AM548">
            <v>48</v>
          </cell>
        </row>
        <row r="549">
          <cell r="E549" t="str">
            <v>Poppet</v>
          </cell>
          <cell r="AM549">
            <v>63</v>
          </cell>
        </row>
        <row r="550">
          <cell r="E550" t="str">
            <v>4140436(U)</v>
          </cell>
          <cell r="AM550">
            <v>1</v>
          </cell>
        </row>
        <row r="551">
          <cell r="E551" t="str">
            <v>0788707(U)</v>
          </cell>
          <cell r="AM551">
            <v>13</v>
          </cell>
        </row>
        <row r="552">
          <cell r="E552" t="str">
            <v>0788706(U)</v>
          </cell>
          <cell r="AM552">
            <v>2</v>
          </cell>
        </row>
        <row r="553">
          <cell r="E553" t="str">
            <v>0788705(U)</v>
          </cell>
          <cell r="AM553">
            <v>2</v>
          </cell>
        </row>
        <row r="554">
          <cell r="E554" t="str">
            <v>0788704(U)</v>
          </cell>
          <cell r="AM554">
            <v>8</v>
          </cell>
        </row>
        <row r="555">
          <cell r="E555" t="str">
            <v>0788703(U)</v>
          </cell>
          <cell r="AM555">
            <v>4</v>
          </cell>
        </row>
        <row r="556">
          <cell r="E556" t="str">
            <v>4605732(U)</v>
          </cell>
          <cell r="AM556">
            <v>1</v>
          </cell>
        </row>
        <row r="557">
          <cell r="E557" t="str">
            <v>2050209(U)</v>
          </cell>
          <cell r="AM557">
            <v>1</v>
          </cell>
        </row>
        <row r="558">
          <cell r="E558" t="str">
            <v>447068(U)</v>
          </cell>
          <cell r="AM558">
            <v>1</v>
          </cell>
        </row>
        <row r="559">
          <cell r="E559" t="str">
            <v>Gear</v>
          </cell>
          <cell r="AM559">
            <v>2</v>
          </cell>
        </row>
        <row r="560">
          <cell r="E560" t="str">
            <v>Gear</v>
          </cell>
          <cell r="AM560">
            <v>2</v>
          </cell>
        </row>
        <row r="561">
          <cell r="E561" t="str">
            <v>4605670(U)</v>
          </cell>
          <cell r="AM561">
            <v>4</v>
          </cell>
        </row>
        <row r="562">
          <cell r="E562" t="str">
            <v>4605742(U)</v>
          </cell>
          <cell r="AM562">
            <v>3</v>
          </cell>
        </row>
        <row r="563">
          <cell r="E563" t="str">
            <v>4338061(U)</v>
          </cell>
          <cell r="AM563">
            <v>2</v>
          </cell>
        </row>
        <row r="564">
          <cell r="E564" t="str">
            <v>4338060(U)</v>
          </cell>
          <cell r="AM564">
            <v>1</v>
          </cell>
        </row>
        <row r="565">
          <cell r="E565" t="str">
            <v>340825(U)</v>
          </cell>
          <cell r="AM565">
            <v>15</v>
          </cell>
        </row>
        <row r="566">
          <cell r="E566" t="str">
            <v>4233165(U)</v>
          </cell>
          <cell r="AM566">
            <v>1</v>
          </cell>
        </row>
        <row r="567">
          <cell r="E567" t="str">
            <v>J901645(U)</v>
          </cell>
          <cell r="AM567">
            <v>6</v>
          </cell>
        </row>
        <row r="568">
          <cell r="E568" t="str">
            <v>590916(U)</v>
          </cell>
          <cell r="AM568">
            <v>6</v>
          </cell>
        </row>
        <row r="569">
          <cell r="E569" t="str">
            <v>4337035(U)</v>
          </cell>
          <cell r="AM569">
            <v>1</v>
          </cell>
        </row>
        <row r="570">
          <cell r="E570" t="str">
            <v>4198956(U)</v>
          </cell>
          <cell r="AM570">
            <v>2</v>
          </cell>
        </row>
        <row r="571">
          <cell r="E571" t="str">
            <v>4179181(U)</v>
          </cell>
          <cell r="AM571">
            <v>2</v>
          </cell>
        </row>
        <row r="572">
          <cell r="E572" t="str">
            <v>1032517(U)</v>
          </cell>
          <cell r="AM572">
            <v>1</v>
          </cell>
        </row>
        <row r="573">
          <cell r="E573" t="str">
            <v>1032319(U)</v>
          </cell>
          <cell r="AM573">
            <v>1</v>
          </cell>
        </row>
        <row r="574">
          <cell r="E574" t="str">
            <v>1034121(U)</v>
          </cell>
          <cell r="AM574">
            <v>1</v>
          </cell>
        </row>
        <row r="575">
          <cell r="E575" t="str">
            <v>4435025(U)</v>
          </cell>
          <cell r="AM575">
            <v>2</v>
          </cell>
        </row>
        <row r="576">
          <cell r="E576" t="str">
            <v>4435024(U)</v>
          </cell>
          <cell r="AM576">
            <v>2</v>
          </cell>
        </row>
        <row r="577">
          <cell r="E577" t="str">
            <v>4451498(U)</v>
          </cell>
          <cell r="AM577">
            <v>2</v>
          </cell>
        </row>
        <row r="578">
          <cell r="E578" t="str">
            <v>4179171(U)</v>
          </cell>
          <cell r="AM578">
            <v>2</v>
          </cell>
        </row>
        <row r="579">
          <cell r="E579" t="str">
            <v>YB00000132(U)</v>
          </cell>
          <cell r="AM579">
            <v>1</v>
          </cell>
        </row>
        <row r="580">
          <cell r="E580" t="str">
            <v>9134110(U)</v>
          </cell>
          <cell r="AM580">
            <v>1</v>
          </cell>
        </row>
        <row r="581">
          <cell r="E581" t="str">
            <v>4068898(U)</v>
          </cell>
          <cell r="AM581">
            <v>1</v>
          </cell>
        </row>
        <row r="582">
          <cell r="E582" t="str">
            <v>500807(U)</v>
          </cell>
          <cell r="AM582">
            <v>1</v>
          </cell>
        </row>
        <row r="583">
          <cell r="E583" t="str">
            <v>4433327(U)</v>
          </cell>
          <cell r="AM583">
            <v>2</v>
          </cell>
        </row>
        <row r="584">
          <cell r="E584" t="str">
            <v>YB00000133(U)</v>
          </cell>
          <cell r="AM584">
            <v>1</v>
          </cell>
        </row>
        <row r="585">
          <cell r="E585" t="str">
            <v>4616531(U)</v>
          </cell>
          <cell r="AM585">
            <v>2</v>
          </cell>
        </row>
        <row r="586">
          <cell r="E586" t="str">
            <v>4616533(U)</v>
          </cell>
          <cell r="AM586">
            <v>2</v>
          </cell>
        </row>
        <row r="587">
          <cell r="E587" t="str">
            <v>4350928(U)</v>
          </cell>
          <cell r="AM587">
            <v>2</v>
          </cell>
        </row>
        <row r="588">
          <cell r="E588" t="str">
            <v>340820(U)</v>
          </cell>
          <cell r="AM588">
            <v>11</v>
          </cell>
        </row>
        <row r="589">
          <cell r="E589" t="str">
            <v>4346522(U)</v>
          </cell>
          <cell r="AM589">
            <v>2</v>
          </cell>
        </row>
        <row r="590">
          <cell r="E590" t="str">
            <v>4346521(U)</v>
          </cell>
          <cell r="AM590">
            <v>2</v>
          </cell>
        </row>
        <row r="591">
          <cell r="E591" t="str">
            <v>4179155(U)</v>
          </cell>
          <cell r="AM591">
            <v>2</v>
          </cell>
        </row>
        <row r="592">
          <cell r="E592" t="str">
            <v>4179156(U)</v>
          </cell>
          <cell r="AM592">
            <v>2</v>
          </cell>
        </row>
        <row r="593">
          <cell r="E593" t="str">
            <v>9743977(U)</v>
          </cell>
          <cell r="AM593">
            <v>1</v>
          </cell>
        </row>
        <row r="594">
          <cell r="E594" t="str">
            <v>2058908(U)</v>
          </cell>
          <cell r="AM594">
            <v>1</v>
          </cell>
        </row>
        <row r="595">
          <cell r="E595" t="str">
            <v>2052080(U)</v>
          </cell>
          <cell r="AM595">
            <v>1</v>
          </cell>
        </row>
        <row r="596">
          <cell r="E596" t="str">
            <v>4178173(U)</v>
          </cell>
          <cell r="AM596">
            <v>2</v>
          </cell>
        </row>
        <row r="597">
          <cell r="E597" t="str">
            <v>1033182(U)</v>
          </cell>
          <cell r="AM597">
            <v>1</v>
          </cell>
        </row>
        <row r="598">
          <cell r="E598" t="str">
            <v>1036883(U)</v>
          </cell>
          <cell r="AM598">
            <v>1</v>
          </cell>
        </row>
        <row r="599">
          <cell r="E599" t="str">
            <v>4338907(U)</v>
          </cell>
          <cell r="AM599">
            <v>1</v>
          </cell>
        </row>
        <row r="600">
          <cell r="E600" t="str">
            <v>4339171(U)</v>
          </cell>
          <cell r="AM600">
            <v>2</v>
          </cell>
        </row>
        <row r="601">
          <cell r="E601" t="str">
            <v>4631943(U)</v>
          </cell>
          <cell r="AM601">
            <v>1</v>
          </cell>
        </row>
        <row r="602">
          <cell r="E602" t="str">
            <v>4116290(U)</v>
          </cell>
          <cell r="AM602">
            <v>1</v>
          </cell>
        </row>
        <row r="603">
          <cell r="E603" t="str">
            <v>3069541(U)</v>
          </cell>
          <cell r="AM603">
            <v>0</v>
          </cell>
        </row>
        <row r="604">
          <cell r="E604" t="str">
            <v>341245(U)</v>
          </cell>
          <cell r="AM604">
            <v>12</v>
          </cell>
        </row>
        <row r="605">
          <cell r="E605" t="str">
            <v>4482233(U)</v>
          </cell>
          <cell r="AM605">
            <v>2</v>
          </cell>
        </row>
        <row r="606">
          <cell r="E606" t="str">
            <v>20933359(U)</v>
          </cell>
          <cell r="AM606">
            <v>1</v>
          </cell>
        </row>
        <row r="607">
          <cell r="E607" t="str">
            <v>20799056(U)</v>
          </cell>
          <cell r="AM607">
            <v>7</v>
          </cell>
        </row>
        <row r="608">
          <cell r="E608" t="str">
            <v>20459995(U)</v>
          </cell>
          <cell r="AM608">
            <v>4</v>
          </cell>
        </row>
        <row r="609">
          <cell r="E609" t="str">
            <v>20840491(U)</v>
          </cell>
          <cell r="AM609">
            <v>2</v>
          </cell>
        </row>
        <row r="610">
          <cell r="E610" t="str">
            <v>20914410(U)</v>
          </cell>
          <cell r="AM610">
            <v>2</v>
          </cell>
        </row>
        <row r="611">
          <cell r="E611" t="str">
            <v>20459938(U)</v>
          </cell>
          <cell r="AM611">
            <v>2</v>
          </cell>
        </row>
        <row r="612">
          <cell r="E612" t="str">
            <v>21511601(U)</v>
          </cell>
          <cell r="AM612">
            <v>2</v>
          </cell>
        </row>
        <row r="613">
          <cell r="E613" t="str">
            <v>10798831(U)</v>
          </cell>
          <cell r="AM613">
            <v>1</v>
          </cell>
        </row>
        <row r="614">
          <cell r="E614" t="str">
            <v>21455710(U)</v>
          </cell>
          <cell r="AM614">
            <v>1</v>
          </cell>
        </row>
        <row r="615">
          <cell r="E615" t="str">
            <v>20524649(U)</v>
          </cell>
          <cell r="AM615">
            <v>1</v>
          </cell>
        </row>
        <row r="616">
          <cell r="E616" t="str">
            <v>7273-10320(U)</v>
          </cell>
          <cell r="AM616">
            <v>3</v>
          </cell>
        </row>
        <row r="617">
          <cell r="E617" t="str">
            <v>7273-10430(U)</v>
          </cell>
          <cell r="AM617">
            <v>2</v>
          </cell>
        </row>
        <row r="618">
          <cell r="E618" t="str">
            <v>14524582(U)</v>
          </cell>
          <cell r="AM618">
            <v>10</v>
          </cell>
        </row>
        <row r="619">
          <cell r="E619" t="str">
            <v>14543998(U)</v>
          </cell>
          <cell r="AM619">
            <v>2</v>
          </cell>
        </row>
        <row r="620">
          <cell r="E620" t="str">
            <v>7273-10070(U)</v>
          </cell>
          <cell r="AM620">
            <v>1</v>
          </cell>
        </row>
        <row r="621">
          <cell r="E621" t="str">
            <v>7273-10330(U)</v>
          </cell>
          <cell r="AM621">
            <v>1</v>
          </cell>
        </row>
        <row r="622">
          <cell r="E622" t="str">
            <v>7273-10120(U)</v>
          </cell>
          <cell r="AM622">
            <v>1</v>
          </cell>
        </row>
        <row r="623">
          <cell r="E623" t="str">
            <v>7273-10550(U)</v>
          </cell>
          <cell r="AM623">
            <v>1</v>
          </cell>
        </row>
        <row r="624">
          <cell r="E624" t="str">
            <v>14602563(U)</v>
          </cell>
          <cell r="AM624">
            <v>3</v>
          </cell>
        </row>
        <row r="625">
          <cell r="E625" t="str">
            <v>14553027(U)</v>
          </cell>
          <cell r="AM625">
            <v>1</v>
          </cell>
        </row>
        <row r="626">
          <cell r="E626" t="str">
            <v>7272-03100(U)</v>
          </cell>
          <cell r="AM626">
            <v>3</v>
          </cell>
        </row>
        <row r="627">
          <cell r="E627" t="str">
            <v>7273-10661(U)</v>
          </cell>
          <cell r="AM627">
            <v>2</v>
          </cell>
        </row>
        <row r="628">
          <cell r="E628" t="str">
            <v>7273-10290(U)</v>
          </cell>
          <cell r="AM628">
            <v>7</v>
          </cell>
        </row>
        <row r="629">
          <cell r="E629" t="str">
            <v>7273-10020(U)</v>
          </cell>
          <cell r="AM629">
            <v>14</v>
          </cell>
        </row>
        <row r="630">
          <cell r="E630" t="str">
            <v>7273-10410(U)</v>
          </cell>
          <cell r="AM630">
            <v>2</v>
          </cell>
        </row>
        <row r="631">
          <cell r="E631" t="str">
            <v>984330(U)</v>
          </cell>
          <cell r="AM631">
            <v>41</v>
          </cell>
        </row>
        <row r="632">
          <cell r="E632" t="str">
            <v>7271-11060(U)</v>
          </cell>
          <cell r="AM632">
            <v>1</v>
          </cell>
        </row>
        <row r="633">
          <cell r="E633" t="str">
            <v>7273-10300(U)</v>
          </cell>
          <cell r="AM633">
            <v>1</v>
          </cell>
        </row>
        <row r="634">
          <cell r="E634" t="str">
            <v>994026(U)</v>
          </cell>
          <cell r="AM634">
            <v>3</v>
          </cell>
        </row>
        <row r="635">
          <cell r="E635" t="str">
            <v>14513267(U)</v>
          </cell>
          <cell r="AM635">
            <v>1</v>
          </cell>
        </row>
        <row r="636">
          <cell r="E636" t="str">
            <v>13968991(U)</v>
          </cell>
          <cell r="AM636">
            <v>13</v>
          </cell>
        </row>
        <row r="637">
          <cell r="E637" t="str">
            <v>955925(U)</v>
          </cell>
          <cell r="AM637">
            <v>14</v>
          </cell>
        </row>
        <row r="638">
          <cell r="E638" t="str">
            <v>993149(U)</v>
          </cell>
          <cell r="AM638">
            <v>4</v>
          </cell>
        </row>
        <row r="639">
          <cell r="E639" t="str">
            <v>14602562(U)</v>
          </cell>
          <cell r="AM639">
            <v>1</v>
          </cell>
        </row>
        <row r="640">
          <cell r="E640" t="str">
            <v>901620511(U)</v>
          </cell>
          <cell r="AM640">
            <v>3</v>
          </cell>
        </row>
        <row r="641">
          <cell r="E641" t="str">
            <v>14531325(U)</v>
          </cell>
          <cell r="AM641">
            <v>0</v>
          </cell>
        </row>
        <row r="642">
          <cell r="E642" t="str">
            <v>983919(U)</v>
          </cell>
          <cell r="AM642">
            <v>4</v>
          </cell>
        </row>
        <row r="643">
          <cell r="E643" t="str">
            <v>7273-10380(U)</v>
          </cell>
          <cell r="AM643">
            <v>1</v>
          </cell>
        </row>
        <row r="644">
          <cell r="E644" t="str">
            <v>7273-10340(U)</v>
          </cell>
          <cell r="AM644">
            <v>2</v>
          </cell>
        </row>
        <row r="645">
          <cell r="E645" t="str">
            <v>7270-11091(U)</v>
          </cell>
          <cell r="AM645">
            <v>2</v>
          </cell>
        </row>
        <row r="646">
          <cell r="E646" t="str">
            <v>7273-10192(U)</v>
          </cell>
          <cell r="AM646">
            <v>2</v>
          </cell>
        </row>
        <row r="647">
          <cell r="E647" t="str">
            <v>7273-10651(U)</v>
          </cell>
          <cell r="AM647">
            <v>2</v>
          </cell>
        </row>
        <row r="648">
          <cell r="E648" t="str">
            <v>7273-10310(U)</v>
          </cell>
          <cell r="AM648">
            <v>2</v>
          </cell>
        </row>
        <row r="649">
          <cell r="E649" t="str">
            <v>7273-10751(U)</v>
          </cell>
          <cell r="AM649">
            <v>6</v>
          </cell>
        </row>
        <row r="650">
          <cell r="E650" t="str">
            <v>7273-10200(U)</v>
          </cell>
          <cell r="AM650">
            <v>0</v>
          </cell>
        </row>
        <row r="651">
          <cell r="E651" t="str">
            <v>7270-60510(U)</v>
          </cell>
          <cell r="AM651">
            <v>2</v>
          </cell>
        </row>
        <row r="652">
          <cell r="E652" t="str">
            <v>Spool (Arm)(V)</v>
          </cell>
          <cell r="AM652">
            <v>2</v>
          </cell>
        </row>
        <row r="653">
          <cell r="E653" t="str">
            <v>7270-60530(U)</v>
          </cell>
          <cell r="AM653">
            <v>2</v>
          </cell>
        </row>
        <row r="654">
          <cell r="E654" t="str">
            <v>7270-60521(U)</v>
          </cell>
          <cell r="AM654">
            <v>4</v>
          </cell>
        </row>
        <row r="655">
          <cell r="E655" t="str">
            <v>7270-60551(U)</v>
          </cell>
          <cell r="AM655">
            <v>2</v>
          </cell>
        </row>
        <row r="656">
          <cell r="E656" t="str">
            <v>7270-60501(U)</v>
          </cell>
          <cell r="AM656">
            <v>2</v>
          </cell>
        </row>
        <row r="657">
          <cell r="E657" t="str">
            <v>9412-11190(U)</v>
          </cell>
          <cell r="AM657">
            <v>1</v>
          </cell>
        </row>
        <row r="658">
          <cell r="E658" t="str">
            <v>1142-03161(U)</v>
          </cell>
          <cell r="AM658">
            <v>2</v>
          </cell>
        </row>
        <row r="659">
          <cell r="E659" t="str">
            <v>1458-9760(U)</v>
          </cell>
          <cell r="AM659">
            <v>2</v>
          </cell>
        </row>
        <row r="660">
          <cell r="E660" t="str">
            <v>14589118(U)</v>
          </cell>
          <cell r="AM660">
            <v>4</v>
          </cell>
        </row>
        <row r="661">
          <cell r="E661" t="str">
            <v>14588429(U)</v>
          </cell>
          <cell r="AM661">
            <v>3</v>
          </cell>
        </row>
        <row r="662">
          <cell r="E662" t="str">
            <v>114203130(U)</v>
          </cell>
          <cell r="AM662">
            <v>1</v>
          </cell>
        </row>
        <row r="663">
          <cell r="E663" t="str">
            <v>7273-10010(U)</v>
          </cell>
          <cell r="AM663">
            <v>14</v>
          </cell>
        </row>
        <row r="664">
          <cell r="E664" t="str">
            <v>7273-10751(U)</v>
          </cell>
          <cell r="AM664">
            <v>6</v>
          </cell>
        </row>
        <row r="665">
          <cell r="E665" t="str">
            <v>984330(U)</v>
          </cell>
          <cell r="AM665">
            <v>41</v>
          </cell>
        </row>
        <row r="666">
          <cell r="E666" t="str">
            <v>9412-11120(U)</v>
          </cell>
          <cell r="AM666">
            <v>19</v>
          </cell>
        </row>
        <row r="667">
          <cell r="E667" t="str">
            <v>9431-11160(U)</v>
          </cell>
          <cell r="AM667">
            <v>1</v>
          </cell>
        </row>
        <row r="668">
          <cell r="E668" t="str">
            <v>9411-92350(U)</v>
          </cell>
          <cell r="AM668">
            <v>3</v>
          </cell>
        </row>
        <row r="669">
          <cell r="E669" t="str">
            <v>14591136(U)</v>
          </cell>
          <cell r="AM669">
            <v>2</v>
          </cell>
        </row>
        <row r="670">
          <cell r="E670" t="str">
            <v>14590322(U)</v>
          </cell>
          <cell r="AM670">
            <v>1</v>
          </cell>
        </row>
        <row r="671">
          <cell r="E671" t="str">
            <v>Option Plug(V)</v>
          </cell>
          <cell r="AM671">
            <v>4</v>
          </cell>
        </row>
        <row r="672">
          <cell r="E672" t="str">
            <v>984082(U)</v>
          </cell>
          <cell r="AM672">
            <v>29</v>
          </cell>
        </row>
        <row r="673">
          <cell r="E673" t="str">
            <v>955922(U)</v>
          </cell>
          <cell r="AM673">
            <v>20</v>
          </cell>
        </row>
        <row r="674">
          <cell r="E674" t="str">
            <v>14514691(U)</v>
          </cell>
          <cell r="AM674">
            <v>1</v>
          </cell>
        </row>
        <row r="675">
          <cell r="E675" t="str">
            <v>984079(U)</v>
          </cell>
          <cell r="AM675">
            <v>9</v>
          </cell>
        </row>
        <row r="676">
          <cell r="E676" t="str">
            <v>9421-11190(U)</v>
          </cell>
          <cell r="AM676">
            <v>1</v>
          </cell>
        </row>
        <row r="677">
          <cell r="E677" t="str">
            <v>9413-11160(U)</v>
          </cell>
          <cell r="AM677">
            <v>2</v>
          </cell>
        </row>
        <row r="678">
          <cell r="E678" t="str">
            <v>9413-11020(U)</v>
          </cell>
          <cell r="AM678">
            <v>4</v>
          </cell>
        </row>
        <row r="679">
          <cell r="E679" t="str">
            <v>14589760(U)</v>
          </cell>
          <cell r="AM679">
            <v>2</v>
          </cell>
        </row>
        <row r="680">
          <cell r="E680" t="str">
            <v>1142-03130(U)</v>
          </cell>
          <cell r="AM680">
            <v>1</v>
          </cell>
        </row>
        <row r="681">
          <cell r="E681" t="str">
            <v>1459322(U)</v>
          </cell>
          <cell r="AM681">
            <v>1</v>
          </cell>
        </row>
        <row r="682">
          <cell r="E682" t="str">
            <v>20544667(U)</v>
          </cell>
          <cell r="AM682">
            <v>1</v>
          </cell>
        </row>
        <row r="683">
          <cell r="E683" t="str">
            <v>20489008(U)</v>
          </cell>
          <cell r="AM683">
            <v>1</v>
          </cell>
        </row>
        <row r="684">
          <cell r="E684" t="str">
            <v>22369459(U)</v>
          </cell>
          <cell r="AM684">
            <v>1</v>
          </cell>
        </row>
        <row r="685">
          <cell r="E685" t="str">
            <v>20764163(U)</v>
          </cell>
          <cell r="AM685">
            <v>1</v>
          </cell>
        </row>
        <row r="686">
          <cell r="E686" t="str">
            <v>20764170(U)</v>
          </cell>
          <cell r="AM686">
            <v>1</v>
          </cell>
        </row>
        <row r="687">
          <cell r="E687" t="str">
            <v>20593398(U)</v>
          </cell>
          <cell r="AM687">
            <v>1</v>
          </cell>
        </row>
        <row r="688">
          <cell r="E688" t="str">
            <v>996813(U)</v>
          </cell>
          <cell r="AM688">
            <v>1</v>
          </cell>
        </row>
        <row r="689">
          <cell r="E689" t="str">
            <v>20764173(U)</v>
          </cell>
          <cell r="AM689">
            <v>4</v>
          </cell>
        </row>
        <row r="690">
          <cell r="E690" t="str">
            <v>11700334(U)</v>
          </cell>
          <cell r="AM690">
            <v>25</v>
          </cell>
        </row>
        <row r="691">
          <cell r="E691" t="str">
            <v>20450856(U)</v>
          </cell>
          <cell r="AM691">
            <v>2</v>
          </cell>
        </row>
        <row r="692">
          <cell r="E692" t="str">
            <v>20854656(U)</v>
          </cell>
          <cell r="AM692">
            <v>1</v>
          </cell>
        </row>
        <row r="693">
          <cell r="E693" t="str">
            <v>20498075(U)</v>
          </cell>
          <cell r="AM693">
            <v>1</v>
          </cell>
        </row>
        <row r="694">
          <cell r="E694" t="str">
            <v>20450730(1)(U)</v>
          </cell>
          <cell r="AM694">
            <v>1</v>
          </cell>
        </row>
        <row r="695">
          <cell r="E695" t="str">
            <v>20485259(U)</v>
          </cell>
          <cell r="AM695">
            <v>1</v>
          </cell>
        </row>
        <row r="696">
          <cell r="E696" t="str">
            <v>21125771(U)</v>
          </cell>
          <cell r="AM696">
            <v>1</v>
          </cell>
        </row>
        <row r="697">
          <cell r="E697" t="str">
            <v>21455720(U)</v>
          </cell>
          <cell r="AM697">
            <v>1</v>
          </cell>
        </row>
        <row r="698">
          <cell r="E698" t="str">
            <v>20412322(U)</v>
          </cell>
          <cell r="AM698">
            <v>1</v>
          </cell>
        </row>
        <row r="699">
          <cell r="E699" t="str">
            <v>14525609(U)</v>
          </cell>
          <cell r="AM699">
            <v>1</v>
          </cell>
        </row>
        <row r="700">
          <cell r="E700" t="str">
            <v>21955857(U)</v>
          </cell>
          <cell r="AM700">
            <v>1</v>
          </cell>
        </row>
        <row r="701">
          <cell r="E701" t="str">
            <v>20405672(U)</v>
          </cell>
          <cell r="AM701">
            <v>3</v>
          </cell>
        </row>
        <row r="702">
          <cell r="E702" t="str">
            <v>21160271(U)</v>
          </cell>
          <cell r="AM702">
            <v>1</v>
          </cell>
        </row>
        <row r="703">
          <cell r="E703" t="str">
            <v>20547372(U)</v>
          </cell>
          <cell r="AM703">
            <v>1</v>
          </cell>
        </row>
        <row r="704">
          <cell r="E704" t="str">
            <v>20820918(U)</v>
          </cell>
          <cell r="AM704">
            <v>1</v>
          </cell>
        </row>
        <row r="705">
          <cell r="E705" t="str">
            <v>20450790(U)</v>
          </cell>
          <cell r="AM705">
            <v>1</v>
          </cell>
        </row>
        <row r="706">
          <cell r="E706" t="str">
            <v>14501327(U)</v>
          </cell>
          <cell r="AM706">
            <v>2</v>
          </cell>
        </row>
        <row r="707">
          <cell r="E707" t="str">
            <v>14528910(U)</v>
          </cell>
          <cell r="AM707">
            <v>1</v>
          </cell>
        </row>
        <row r="708">
          <cell r="E708" t="str">
            <v>21335229(U)</v>
          </cell>
          <cell r="AM708">
            <v>6</v>
          </cell>
        </row>
        <row r="709">
          <cell r="E709" t="str">
            <v>20572608(1)(U)</v>
          </cell>
          <cell r="AM709">
            <v>6</v>
          </cell>
        </row>
        <row r="710">
          <cell r="E710" t="str">
            <v>13949578(U)</v>
          </cell>
          <cell r="AM710">
            <v>2</v>
          </cell>
        </row>
        <row r="711">
          <cell r="E711" t="str">
            <v>20405792(U)</v>
          </cell>
          <cell r="AM711">
            <v>36</v>
          </cell>
        </row>
        <row r="712">
          <cell r="E712" t="str">
            <v>20405887(U)</v>
          </cell>
          <cell r="AM712">
            <v>1</v>
          </cell>
        </row>
        <row r="713">
          <cell r="E713" t="str">
            <v>20405415(U)</v>
          </cell>
          <cell r="AM713">
            <v>2</v>
          </cell>
        </row>
        <row r="714">
          <cell r="E714" t="str">
            <v>20405713(U)</v>
          </cell>
          <cell r="AM714">
            <v>1</v>
          </cell>
        </row>
        <row r="715">
          <cell r="E715" t="str">
            <v>20405710(U)</v>
          </cell>
          <cell r="AM715">
            <v>2</v>
          </cell>
        </row>
        <row r="716">
          <cell r="E716" t="str">
            <v>11700424(U)</v>
          </cell>
          <cell r="AM716">
            <v>12</v>
          </cell>
        </row>
        <row r="717">
          <cell r="E717" t="str">
            <v>22278501(U)</v>
          </cell>
          <cell r="AM717">
            <v>11</v>
          </cell>
        </row>
        <row r="718">
          <cell r="E718" t="str">
            <v>20412324(U)</v>
          </cell>
          <cell r="AM718">
            <v>14</v>
          </cell>
        </row>
        <row r="719">
          <cell r="E719" t="str">
            <v>11700366(U)</v>
          </cell>
          <cell r="AM719">
            <v>12</v>
          </cell>
        </row>
        <row r="720">
          <cell r="E720" t="str">
            <v>997462(U)</v>
          </cell>
          <cell r="AM720">
            <v>3</v>
          </cell>
        </row>
        <row r="721">
          <cell r="E721" t="str">
            <v>978933(U)</v>
          </cell>
          <cell r="AM721">
            <v>2</v>
          </cell>
        </row>
        <row r="722">
          <cell r="E722" t="str">
            <v>993029(U)</v>
          </cell>
          <cell r="AM722">
            <v>7</v>
          </cell>
        </row>
        <row r="723">
          <cell r="E723" t="str">
            <v>20555068(U)</v>
          </cell>
          <cell r="AM723">
            <v>14</v>
          </cell>
        </row>
        <row r="724">
          <cell r="E724" t="str">
            <v>20405792(U)</v>
          </cell>
          <cell r="AM724">
            <v>36</v>
          </cell>
        </row>
        <row r="725">
          <cell r="E725" t="str">
            <v>20557208(U)</v>
          </cell>
          <cell r="AM725">
            <v>6</v>
          </cell>
        </row>
        <row r="726">
          <cell r="E726" t="str">
            <v>11700284(U)</v>
          </cell>
          <cell r="AM726">
            <v>6</v>
          </cell>
        </row>
        <row r="727">
          <cell r="E727" t="str">
            <v>11700285(U)</v>
          </cell>
          <cell r="AM727">
            <v>1</v>
          </cell>
        </row>
        <row r="728">
          <cell r="E728" t="str">
            <v>20405899(U)</v>
          </cell>
          <cell r="AM728">
            <v>1</v>
          </cell>
        </row>
        <row r="729">
          <cell r="E729" t="str">
            <v>20723987(U)</v>
          </cell>
          <cell r="AM729">
            <v>1</v>
          </cell>
        </row>
        <row r="730">
          <cell r="E730" t="str">
            <v>20592831(U)</v>
          </cell>
          <cell r="AM730">
            <v>1</v>
          </cell>
        </row>
        <row r="731">
          <cell r="E731" t="str">
            <v>20714469(U)</v>
          </cell>
          <cell r="AM731">
            <v>6</v>
          </cell>
        </row>
        <row r="732">
          <cell r="E732" t="str">
            <v>20405503(U)</v>
          </cell>
          <cell r="AM732">
            <v>6</v>
          </cell>
        </row>
        <row r="733">
          <cell r="E733" t="str">
            <v>11700346(U)</v>
          </cell>
          <cell r="AM733">
            <v>11</v>
          </cell>
        </row>
        <row r="734">
          <cell r="E734" t="str">
            <v>11700347(U)</v>
          </cell>
          <cell r="AM734">
            <v>12</v>
          </cell>
        </row>
        <row r="735">
          <cell r="E735" t="str">
            <v>11700345(U)</v>
          </cell>
          <cell r="AM735">
            <v>24</v>
          </cell>
        </row>
        <row r="736">
          <cell r="E736" t="str">
            <v>20585982(U)</v>
          </cell>
          <cell r="AM736">
            <v>6</v>
          </cell>
        </row>
        <row r="737">
          <cell r="E737" t="str">
            <v>11700367(U)</v>
          </cell>
          <cell r="AM737">
            <v>1</v>
          </cell>
        </row>
        <row r="738">
          <cell r="E738" t="str">
            <v>11700368(U)</v>
          </cell>
          <cell r="AM738">
            <v>5</v>
          </cell>
        </row>
        <row r="739">
          <cell r="E739" t="str">
            <v>21432929(U)</v>
          </cell>
          <cell r="AM739">
            <v>11</v>
          </cell>
        </row>
        <row r="740">
          <cell r="E740" t="str">
            <v>11700373(U)</v>
          </cell>
          <cell r="AM740">
            <v>22</v>
          </cell>
        </row>
        <row r="741">
          <cell r="E741" t="str">
            <v>20405524(U)</v>
          </cell>
          <cell r="AM741">
            <v>10</v>
          </cell>
        </row>
        <row r="742">
          <cell r="E742" t="str">
            <v>945495(U)</v>
          </cell>
          <cell r="AM742">
            <v>11</v>
          </cell>
        </row>
        <row r="743">
          <cell r="E743" t="str">
            <v>8098475(U)</v>
          </cell>
          <cell r="AM743">
            <v>2</v>
          </cell>
        </row>
        <row r="744">
          <cell r="E744" t="str">
            <v>7060384(U)</v>
          </cell>
          <cell r="AM744">
            <v>2</v>
          </cell>
        </row>
        <row r="745">
          <cell r="E745" t="str">
            <v>4639992(U)</v>
          </cell>
          <cell r="AM745">
            <v>2</v>
          </cell>
        </row>
        <row r="746">
          <cell r="E746" t="str">
            <v>4642066(U)</v>
          </cell>
          <cell r="AM746">
            <v>1</v>
          </cell>
        </row>
        <row r="747">
          <cell r="E747" t="str">
            <v>Housing (5 spool)</v>
          </cell>
          <cell r="AM747">
            <v>1</v>
          </cell>
        </row>
        <row r="748">
          <cell r="E748" t="str">
            <v>3103187(U)</v>
          </cell>
          <cell r="AM748">
            <v>2</v>
          </cell>
        </row>
        <row r="749">
          <cell r="E749" t="str">
            <v>3103186(U)</v>
          </cell>
          <cell r="AM749">
            <v>1</v>
          </cell>
        </row>
        <row r="750">
          <cell r="E750" t="str">
            <v>4639990(U)</v>
          </cell>
          <cell r="AM750">
            <v>1</v>
          </cell>
        </row>
        <row r="751">
          <cell r="E751" t="str">
            <v>4625320(U)</v>
          </cell>
          <cell r="AM751">
            <v>2</v>
          </cell>
        </row>
        <row r="752">
          <cell r="E752" t="str">
            <v>4639989(U)</v>
          </cell>
          <cell r="AM752">
            <v>2</v>
          </cell>
        </row>
        <row r="753">
          <cell r="E753" t="str">
            <v>4635323(U)</v>
          </cell>
          <cell r="AM753">
            <v>1</v>
          </cell>
        </row>
        <row r="754">
          <cell r="E754" t="str">
            <v>4625323(U)</v>
          </cell>
          <cell r="AM754">
            <v>1</v>
          </cell>
        </row>
        <row r="755">
          <cell r="E755" t="str">
            <v>9415-11032(U)</v>
          </cell>
          <cell r="AM755">
            <v>2</v>
          </cell>
        </row>
        <row r="756">
          <cell r="E756" t="str">
            <v>14501814(U)</v>
          </cell>
          <cell r="AM756">
            <v>1</v>
          </cell>
        </row>
        <row r="757">
          <cell r="E757" t="str">
            <v>8230-11680(U)</v>
          </cell>
          <cell r="AM757">
            <v>2</v>
          </cell>
        </row>
        <row r="758">
          <cell r="E758" t="str">
            <v>8230-12870(U)</v>
          </cell>
          <cell r="AM758">
            <v>2</v>
          </cell>
        </row>
        <row r="759">
          <cell r="E759" t="str">
            <v>14501824(U)</v>
          </cell>
          <cell r="AM759">
            <v>1</v>
          </cell>
        </row>
        <row r="760">
          <cell r="E760" t="str">
            <v>8230-11400(U)</v>
          </cell>
          <cell r="AM760">
            <v>1</v>
          </cell>
        </row>
        <row r="761">
          <cell r="E761" t="str">
            <v>8230-13000(U)</v>
          </cell>
          <cell r="AM761">
            <v>1</v>
          </cell>
        </row>
        <row r="762">
          <cell r="E762" t="str">
            <v>8230-11510(U)</v>
          </cell>
          <cell r="AM762">
            <v>1</v>
          </cell>
        </row>
        <row r="763">
          <cell r="E763" t="str">
            <v>7273-10090(U)</v>
          </cell>
          <cell r="AM763">
            <v>2</v>
          </cell>
        </row>
        <row r="764">
          <cell r="E764" t="str">
            <v>7273-10490(U)</v>
          </cell>
          <cell r="AM764">
            <v>1</v>
          </cell>
        </row>
        <row r="765">
          <cell r="E765" t="str">
            <v>8230-11520(U)</v>
          </cell>
          <cell r="AM765">
            <v>1</v>
          </cell>
        </row>
        <row r="766">
          <cell r="E766" t="str">
            <v>7273-10621(U)</v>
          </cell>
          <cell r="AM766">
            <v>1</v>
          </cell>
        </row>
        <row r="767">
          <cell r="E767" t="str">
            <v>7273-10030(U)</v>
          </cell>
          <cell r="AM767">
            <v>1</v>
          </cell>
        </row>
        <row r="768">
          <cell r="E768" t="str">
            <v>8230-11530(U)</v>
          </cell>
          <cell r="AM768">
            <v>1</v>
          </cell>
        </row>
        <row r="769">
          <cell r="E769" t="str">
            <v>8230-12180(U)</v>
          </cell>
          <cell r="AM769">
            <v>1</v>
          </cell>
        </row>
        <row r="770">
          <cell r="E770" t="str">
            <v>8230-11540(U)</v>
          </cell>
          <cell r="AM770">
            <v>0</v>
          </cell>
        </row>
        <row r="771">
          <cell r="E771" t="str">
            <v>7273-10030(U)</v>
          </cell>
          <cell r="AM771">
            <v>1</v>
          </cell>
        </row>
        <row r="772">
          <cell r="E772" t="str">
            <v>14552091(U)</v>
          </cell>
          <cell r="AM772">
            <v>0</v>
          </cell>
        </row>
        <row r="773">
          <cell r="E773" t="str">
            <v>8230-13170(U)</v>
          </cell>
          <cell r="AM773">
            <v>1</v>
          </cell>
        </row>
        <row r="774">
          <cell r="E774" t="str">
            <v>14552092(U)</v>
          </cell>
          <cell r="AM774">
            <v>1</v>
          </cell>
        </row>
        <row r="775">
          <cell r="E775" t="str">
            <v>14535505(U)</v>
          </cell>
          <cell r="AM775">
            <v>1</v>
          </cell>
        </row>
        <row r="776">
          <cell r="E776" t="str">
            <v>8230-35800(U)</v>
          </cell>
          <cell r="AM776">
            <v>1</v>
          </cell>
        </row>
        <row r="777">
          <cell r="E777" t="str">
            <v>14521259(U)</v>
          </cell>
          <cell r="AM777">
            <v>1</v>
          </cell>
        </row>
        <row r="778">
          <cell r="E778" t="str">
            <v>7273-10080(U)</v>
          </cell>
          <cell r="AM778">
            <v>1</v>
          </cell>
        </row>
        <row r="779">
          <cell r="E779" t="str">
            <v>7273-10370(U)</v>
          </cell>
          <cell r="AM779">
            <v>0</v>
          </cell>
        </row>
        <row r="780">
          <cell r="E780" t="str">
            <v>8230-36080(U)</v>
          </cell>
          <cell r="AM780">
            <v>1</v>
          </cell>
        </row>
        <row r="781">
          <cell r="E781" t="str">
            <v>7273-10090(U)</v>
          </cell>
          <cell r="AM781">
            <v>2</v>
          </cell>
        </row>
        <row r="782">
          <cell r="E782" t="str">
            <v>8230-35950(U)</v>
          </cell>
          <cell r="AM782">
            <v>1</v>
          </cell>
        </row>
        <row r="783">
          <cell r="E783" t="str">
            <v>7273-10490(U)</v>
          </cell>
          <cell r="AM783">
            <v>1</v>
          </cell>
        </row>
        <row r="784">
          <cell r="E784" t="str">
            <v>9415-11032(U)</v>
          </cell>
          <cell r="AM784">
            <v>2</v>
          </cell>
        </row>
        <row r="785">
          <cell r="E785" t="str">
            <v>7273-10590(U)</v>
          </cell>
          <cell r="AM785">
            <v>1</v>
          </cell>
        </row>
        <row r="786">
          <cell r="E786" t="str">
            <v>8230-35850(U)</v>
          </cell>
          <cell r="AM786">
            <v>1</v>
          </cell>
        </row>
        <row r="787">
          <cell r="E787" t="str">
            <v>7273-10500(U)</v>
          </cell>
          <cell r="AM787">
            <v>1</v>
          </cell>
        </row>
        <row r="788">
          <cell r="E788" t="str">
            <v>8230-35670(U)</v>
          </cell>
          <cell r="AM788">
            <v>2</v>
          </cell>
        </row>
        <row r="789">
          <cell r="E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AM790">
            <v>1</v>
          </cell>
        </row>
        <row r="791">
          <cell r="E791" t="str">
            <v>8230-12040(U)</v>
          </cell>
          <cell r="AM791">
            <v>0</v>
          </cell>
        </row>
        <row r="792">
          <cell r="E792" t="str">
            <v>14674400(U)</v>
          </cell>
          <cell r="AM792">
            <v>1</v>
          </cell>
        </row>
        <row r="793">
          <cell r="E793" t="str">
            <v>Plug (Option)</v>
          </cell>
          <cell r="AM793">
            <v>2</v>
          </cell>
        </row>
        <row r="794">
          <cell r="E794" t="str">
            <v>Bolts (Option Plug)</v>
          </cell>
          <cell r="AM794">
            <v>7</v>
          </cell>
        </row>
        <row r="795">
          <cell r="E795" t="str">
            <v>9411-92360(U)</v>
          </cell>
          <cell r="AM795">
            <v>1</v>
          </cell>
        </row>
        <row r="796">
          <cell r="E796" t="str">
            <v>9411-92321(U)</v>
          </cell>
          <cell r="AM796">
            <v>1</v>
          </cell>
        </row>
        <row r="797">
          <cell r="E797" t="str">
            <v>9413-11010(U)</v>
          </cell>
          <cell r="AM797">
            <v>4</v>
          </cell>
        </row>
        <row r="798">
          <cell r="E798" t="str">
            <v>9230-37030(U)</v>
          </cell>
          <cell r="AM798">
            <v>6</v>
          </cell>
        </row>
        <row r="799">
          <cell r="E799" t="str">
            <v>8230-00590(U)</v>
          </cell>
          <cell r="AM799">
            <v>3</v>
          </cell>
        </row>
        <row r="800">
          <cell r="E800" t="str">
            <v>14565334(U)</v>
          </cell>
          <cell r="AM800">
            <v>3</v>
          </cell>
        </row>
        <row r="801">
          <cell r="E801" t="str">
            <v>7242-10530(U)</v>
          </cell>
          <cell r="AM801">
            <v>8</v>
          </cell>
        </row>
        <row r="802">
          <cell r="E802" t="str">
            <v>7242-10520(U)</v>
          </cell>
          <cell r="AM802">
            <v>8</v>
          </cell>
        </row>
        <row r="803">
          <cell r="E803"/>
          <cell r="AM803">
            <v>4</v>
          </cell>
        </row>
        <row r="804">
          <cell r="E804" t="str">
            <v>8230-01810(U)</v>
          </cell>
          <cell r="AM804">
            <v>1</v>
          </cell>
        </row>
        <row r="805">
          <cell r="E805" t="str">
            <v>14506982(U)</v>
          </cell>
          <cell r="AM805">
            <v>0</v>
          </cell>
        </row>
        <row r="806">
          <cell r="E806" t="str">
            <v>14565332(U)</v>
          </cell>
          <cell r="AM806">
            <v>5</v>
          </cell>
        </row>
        <row r="807">
          <cell r="E807" t="str">
            <v>7117-38230(U)</v>
          </cell>
          <cell r="AM807">
            <v>7</v>
          </cell>
        </row>
        <row r="808">
          <cell r="E808" t="str">
            <v>14566416(U)</v>
          </cell>
          <cell r="AM808">
            <v>0</v>
          </cell>
        </row>
        <row r="809">
          <cell r="E809" t="str">
            <v>14566424(U)</v>
          </cell>
          <cell r="AM809">
            <v>3</v>
          </cell>
        </row>
        <row r="810">
          <cell r="E810" t="str">
            <v>14570934(U)</v>
          </cell>
          <cell r="AM810">
            <v>3</v>
          </cell>
        </row>
        <row r="811">
          <cell r="E811" t="str">
            <v>4601724(U)</v>
          </cell>
          <cell r="AM811">
            <v>1</v>
          </cell>
        </row>
        <row r="812">
          <cell r="E812" t="str">
            <v>4600108(U)</v>
          </cell>
          <cell r="AM812">
            <v>2</v>
          </cell>
        </row>
        <row r="813">
          <cell r="E813" t="str">
            <v>4396747(U)</v>
          </cell>
          <cell r="AM813">
            <v>6</v>
          </cell>
        </row>
        <row r="814">
          <cell r="E814" t="str">
            <v>3081592(U)</v>
          </cell>
          <cell r="AM814">
            <v>4</v>
          </cell>
        </row>
        <row r="815">
          <cell r="E815" t="str">
            <v>3081594(U)</v>
          </cell>
          <cell r="AM815">
            <v>1</v>
          </cell>
        </row>
        <row r="816">
          <cell r="E816" t="str">
            <v>3081595(U)</v>
          </cell>
          <cell r="AM816">
            <v>1</v>
          </cell>
        </row>
        <row r="817">
          <cell r="E817" t="str">
            <v>Counter balance spool</v>
          </cell>
          <cell r="AM817">
            <v>1</v>
          </cell>
        </row>
        <row r="818">
          <cell r="E818" t="str">
            <v>Change speed over valve spool</v>
          </cell>
          <cell r="AM818">
            <v>1</v>
          </cell>
        </row>
        <row r="819">
          <cell r="E819" t="str">
            <v>4602024(U)</v>
          </cell>
          <cell r="AM819">
            <v>2</v>
          </cell>
        </row>
        <row r="820">
          <cell r="E820" t="str">
            <v>4409389(U)</v>
          </cell>
          <cell r="AM820">
            <v>2</v>
          </cell>
        </row>
        <row r="821">
          <cell r="E821" t="str">
            <v>4229631(U)</v>
          </cell>
          <cell r="AM821">
            <v>2</v>
          </cell>
        </row>
        <row r="822">
          <cell r="E822" t="str">
            <v>4397022(U)</v>
          </cell>
          <cell r="AM822">
            <v>2</v>
          </cell>
        </row>
        <row r="823">
          <cell r="E823" t="str">
            <v>4396771(U)</v>
          </cell>
          <cell r="AM823">
            <v>2</v>
          </cell>
        </row>
        <row r="824">
          <cell r="E824" t="str">
            <v>9185757(U)</v>
          </cell>
          <cell r="AM824">
            <v>2</v>
          </cell>
        </row>
        <row r="825">
          <cell r="E825" t="str">
            <v>1033090(U)</v>
          </cell>
          <cell r="AM825">
            <v>1</v>
          </cell>
        </row>
        <row r="826">
          <cell r="E826" t="str">
            <v>3086531(U)</v>
          </cell>
          <cell r="AM826">
            <v>1</v>
          </cell>
        </row>
        <row r="827">
          <cell r="E827" t="str">
            <v>3084353(U)</v>
          </cell>
          <cell r="AM827">
            <v>3</v>
          </cell>
        </row>
        <row r="828">
          <cell r="E828" t="str">
            <v>4438593(U)</v>
          </cell>
          <cell r="AM828">
            <v>6</v>
          </cell>
        </row>
        <row r="829">
          <cell r="E829" t="str">
            <v>4315838(U)</v>
          </cell>
          <cell r="AM829">
            <v>3</v>
          </cell>
        </row>
        <row r="830">
          <cell r="E830" t="str">
            <v>3082156(U)</v>
          </cell>
          <cell r="AM830">
            <v>1</v>
          </cell>
        </row>
        <row r="831">
          <cell r="E831" t="str">
            <v>1025787(U)</v>
          </cell>
          <cell r="AM831">
            <v>1</v>
          </cell>
        </row>
        <row r="832">
          <cell r="E832" t="str">
            <v>J931640(U)</v>
          </cell>
          <cell r="AM832">
            <v>24</v>
          </cell>
        </row>
        <row r="833">
          <cell r="E833" t="str">
            <v>2042432(U)</v>
          </cell>
          <cell r="AM833">
            <v>1</v>
          </cell>
        </row>
        <row r="834">
          <cell r="E834" t="str">
            <v>3082155(U)</v>
          </cell>
          <cell r="AM834">
            <v>3</v>
          </cell>
        </row>
        <row r="835">
          <cell r="E835" t="str">
            <v>4438592(U)</v>
          </cell>
          <cell r="AM835">
            <v>3</v>
          </cell>
        </row>
        <row r="836">
          <cell r="E836" t="str">
            <v>3082149(U)</v>
          </cell>
          <cell r="AM836">
            <v>1</v>
          </cell>
        </row>
        <row r="837">
          <cell r="E837" t="str">
            <v>2050691(U)</v>
          </cell>
          <cell r="AM837">
            <v>1</v>
          </cell>
        </row>
        <row r="838">
          <cell r="E838" t="str">
            <v>3100544(U)</v>
          </cell>
          <cell r="AM838">
            <v>3</v>
          </cell>
        </row>
        <row r="839">
          <cell r="E839" t="str">
            <v>4406589(U)</v>
          </cell>
          <cell r="AM839">
            <v>3</v>
          </cell>
        </row>
        <row r="840">
          <cell r="E840" t="str">
            <v>2050692(U)</v>
          </cell>
          <cell r="AM840">
            <v>1</v>
          </cell>
        </row>
        <row r="841">
          <cell r="E841" t="str">
            <v>4297257(U)</v>
          </cell>
          <cell r="AM841">
            <v>1</v>
          </cell>
        </row>
        <row r="842">
          <cell r="E842" t="str">
            <v>7167977(U)</v>
          </cell>
          <cell r="AM842">
            <v>1</v>
          </cell>
        </row>
        <row r="843">
          <cell r="E843" t="str">
            <v>14535448(U)</v>
          </cell>
          <cell r="AM843">
            <v>2</v>
          </cell>
        </row>
        <row r="844">
          <cell r="E844" t="str">
            <v>8230-09710(U)</v>
          </cell>
          <cell r="AM844">
            <v>36</v>
          </cell>
        </row>
        <row r="845">
          <cell r="E845" t="str">
            <v>8230-09350(U)</v>
          </cell>
          <cell r="AM845">
            <v>2</v>
          </cell>
        </row>
        <row r="846">
          <cell r="E846" t="str">
            <v>14541860(U)</v>
          </cell>
          <cell r="AM846">
            <v>4</v>
          </cell>
        </row>
        <row r="847">
          <cell r="E847" t="str">
            <v>14600770(U)</v>
          </cell>
          <cell r="AM847">
            <v>2</v>
          </cell>
        </row>
        <row r="848">
          <cell r="E848" t="str">
            <v>8230-09800(U)</v>
          </cell>
          <cell r="AM848">
            <v>2</v>
          </cell>
        </row>
        <row r="849">
          <cell r="E849" t="str">
            <v>8230-09100(U)</v>
          </cell>
          <cell r="AM849">
            <v>1</v>
          </cell>
        </row>
        <row r="850">
          <cell r="E850" t="str">
            <v>8230-09070(U)</v>
          </cell>
          <cell r="AM850">
            <v>1</v>
          </cell>
        </row>
        <row r="851">
          <cell r="E851" t="str">
            <v>8230-09660(U)</v>
          </cell>
          <cell r="AM851">
            <v>2</v>
          </cell>
        </row>
        <row r="852">
          <cell r="E852" t="str">
            <v>14535488(U)</v>
          </cell>
          <cell r="AM852">
            <v>2</v>
          </cell>
        </row>
        <row r="853">
          <cell r="E853" t="str">
            <v>8230-08940(U)</v>
          </cell>
          <cell r="AM853">
            <v>2</v>
          </cell>
        </row>
        <row r="854">
          <cell r="E854" t="str">
            <v>8230-09690(U)</v>
          </cell>
          <cell r="AM854">
            <v>8</v>
          </cell>
        </row>
        <row r="855">
          <cell r="E855" t="str">
            <v>9415-11051(U)</v>
          </cell>
          <cell r="AM855">
            <v>3</v>
          </cell>
        </row>
        <row r="856">
          <cell r="E856" t="str">
            <v>14530994(U)</v>
          </cell>
          <cell r="AM856">
            <v>1</v>
          </cell>
        </row>
        <row r="857">
          <cell r="E857" t="str">
            <v>14515831(U)</v>
          </cell>
          <cell r="AM857">
            <v>4</v>
          </cell>
        </row>
        <row r="858">
          <cell r="E858" t="str">
            <v>Casing(D)</v>
          </cell>
          <cell r="AM858">
            <v>2</v>
          </cell>
        </row>
        <row r="859">
          <cell r="E859" t="str">
            <v>Middle block(D)</v>
          </cell>
          <cell r="AM859">
            <v>1</v>
          </cell>
        </row>
        <row r="860">
          <cell r="E860" t="str">
            <v>Flange(D)</v>
          </cell>
          <cell r="AM860">
            <v>1</v>
          </cell>
        </row>
        <row r="861">
          <cell r="E861" t="str">
            <v>Bolt(D)</v>
          </cell>
          <cell r="AM861">
            <v>16</v>
          </cell>
        </row>
        <row r="862">
          <cell r="E862" t="str">
            <v>Washer(D)</v>
          </cell>
          <cell r="AM862">
            <v>4</v>
          </cell>
        </row>
        <row r="863">
          <cell r="E863" t="str">
            <v>Coupling(D)</v>
          </cell>
          <cell r="AM863">
            <v>1</v>
          </cell>
        </row>
        <row r="864">
          <cell r="E864" t="str">
            <v>Spherical(D)</v>
          </cell>
          <cell r="AM864">
            <v>2</v>
          </cell>
        </row>
        <row r="865">
          <cell r="E865" t="str">
            <v>Cover(D)</v>
          </cell>
          <cell r="AM865">
            <v>1</v>
          </cell>
        </row>
        <row r="866">
          <cell r="E866" t="str">
            <v>Bolt(D)</v>
          </cell>
          <cell r="AM866">
            <v>16</v>
          </cell>
        </row>
        <row r="867">
          <cell r="E867" t="str">
            <v>Plug(D)</v>
          </cell>
          <cell r="AM867">
            <v>3</v>
          </cell>
        </row>
        <row r="868">
          <cell r="E868" t="str">
            <v>Adapter(D)</v>
          </cell>
          <cell r="AM868">
            <v>1</v>
          </cell>
        </row>
        <row r="869">
          <cell r="E869" t="str">
            <v>Connector(D)</v>
          </cell>
          <cell r="AM869">
            <v>1</v>
          </cell>
        </row>
        <row r="870">
          <cell r="E870" t="str">
            <v>Spring(D)</v>
          </cell>
          <cell r="AM870">
            <v>18</v>
          </cell>
        </row>
        <row r="871">
          <cell r="E871" t="str">
            <v>Bolt(D)</v>
          </cell>
          <cell r="AM871">
            <v>16</v>
          </cell>
        </row>
        <row r="872">
          <cell r="E872" t="str">
            <v>Shaft(D)</v>
          </cell>
          <cell r="AM872">
            <v>1</v>
          </cell>
        </row>
        <row r="873">
          <cell r="E873" t="str">
            <v>20904725(U)</v>
          </cell>
          <cell r="AM873">
            <v>0</v>
          </cell>
        </row>
        <row r="874">
          <cell r="E874" t="str">
            <v>9260335(U)</v>
          </cell>
          <cell r="AM874">
            <v>0</v>
          </cell>
        </row>
        <row r="875">
          <cell r="E875" t="str">
            <v>14596323(U)</v>
          </cell>
          <cell r="AM875">
            <v>0</v>
          </cell>
        </row>
        <row r="876">
          <cell r="E876" t="str">
            <v>14596319(U)</v>
          </cell>
          <cell r="AM876">
            <v>1</v>
          </cell>
        </row>
        <row r="877">
          <cell r="E877" t="str">
            <v>Injector(29)</v>
          </cell>
          <cell r="AM877">
            <v>6</v>
          </cell>
        </row>
        <row r="878">
          <cell r="E878" t="str">
            <v>YB60000068(U)</v>
          </cell>
          <cell r="AM878">
            <v>0</v>
          </cell>
        </row>
        <row r="879">
          <cell r="E879" t="str">
            <v>4656988(U)</v>
          </cell>
          <cell r="AM879">
            <v>0</v>
          </cell>
        </row>
        <row r="880">
          <cell r="E880" t="str">
            <v>14550661(U)</v>
          </cell>
          <cell r="AM880">
            <v>0</v>
          </cell>
        </row>
        <row r="881">
          <cell r="E881" t="str">
            <v>8230-11070(U)</v>
          </cell>
          <cell r="AM881">
            <v>0</v>
          </cell>
        </row>
        <row r="882">
          <cell r="E882" t="str">
            <v>14610078(U)</v>
          </cell>
          <cell r="AM882">
            <v>0</v>
          </cell>
        </row>
        <row r="883">
          <cell r="E883" t="str">
            <v>14566413(U)</v>
          </cell>
          <cell r="AM883">
            <v>0</v>
          </cell>
        </row>
        <row r="884">
          <cell r="E884" t="str">
            <v>14566830(U)</v>
          </cell>
          <cell r="AM884">
            <v>0</v>
          </cell>
        </row>
        <row r="885">
          <cell r="E885" t="str">
            <v>Planet Carrier</v>
          </cell>
          <cell r="AM885">
            <v>0</v>
          </cell>
        </row>
        <row r="886">
          <cell r="E886" t="str">
            <v>14547268(U)</v>
          </cell>
          <cell r="AM886">
            <v>0</v>
          </cell>
        </row>
        <row r="887">
          <cell r="E887" t="str">
            <v>14547277(U)</v>
          </cell>
          <cell r="AM887">
            <v>0</v>
          </cell>
        </row>
        <row r="888">
          <cell r="E888" t="str">
            <v>9325-06012(U)</v>
          </cell>
          <cell r="AM888">
            <v>0</v>
          </cell>
        </row>
        <row r="889">
          <cell r="E889" t="str">
            <v>7117-30230(U)</v>
          </cell>
          <cell r="AM889">
            <v>0</v>
          </cell>
        </row>
        <row r="890">
          <cell r="E890" t="str">
            <v>14547276(U)</v>
          </cell>
          <cell r="AM890">
            <v>0</v>
          </cell>
        </row>
        <row r="891">
          <cell r="E891" t="str">
            <v>14547275(U)</v>
          </cell>
          <cell r="AM891">
            <v>0</v>
          </cell>
        </row>
        <row r="892">
          <cell r="E892" t="str">
            <v>997876(U)</v>
          </cell>
          <cell r="AM892">
            <v>0</v>
          </cell>
        </row>
        <row r="893">
          <cell r="E893" t="str">
            <v>14549801(U)</v>
          </cell>
          <cell r="AM893">
            <v>0</v>
          </cell>
        </row>
        <row r="894">
          <cell r="E894" t="str">
            <v>8230-00660(U)</v>
          </cell>
          <cell r="AM894">
            <v>0</v>
          </cell>
        </row>
        <row r="895">
          <cell r="E895" t="str">
            <v>Motor Houing</v>
          </cell>
          <cell r="AM895">
            <v>0</v>
          </cell>
        </row>
        <row r="896">
          <cell r="E896" t="str">
            <v>984085(U)</v>
          </cell>
          <cell r="AM896">
            <v>0</v>
          </cell>
        </row>
        <row r="897">
          <cell r="E897" t="str">
            <v>9556-09500(U)</v>
          </cell>
          <cell r="AM897">
            <v>6</v>
          </cell>
        </row>
        <row r="898">
          <cell r="E898" t="str">
            <v>14522905(U)</v>
          </cell>
          <cell r="AM898">
            <v>6</v>
          </cell>
        </row>
        <row r="899">
          <cell r="E899" t="str">
            <v>14533818(U)</v>
          </cell>
          <cell r="AM899">
            <v>5</v>
          </cell>
        </row>
        <row r="900">
          <cell r="E900" t="str">
            <v>Piston</v>
          </cell>
          <cell r="AM900">
            <v>22</v>
          </cell>
        </row>
        <row r="901">
          <cell r="E901" t="str">
            <v>14623515(U)</v>
          </cell>
          <cell r="AM901">
            <v>5</v>
          </cell>
        </row>
        <row r="902">
          <cell r="E902" t="str">
            <v>14550728(U)</v>
          </cell>
          <cell r="AM902">
            <v>0</v>
          </cell>
        </row>
        <row r="903">
          <cell r="E903" t="str">
            <v>1462355(U)</v>
          </cell>
          <cell r="AM903">
            <v>1</v>
          </cell>
        </row>
        <row r="904">
          <cell r="E904" t="str">
            <v>14533812(U)</v>
          </cell>
          <cell r="AM904">
            <v>1</v>
          </cell>
        </row>
        <row r="905">
          <cell r="E905" t="str">
            <v>14550890(U)</v>
          </cell>
          <cell r="AM905">
            <v>1</v>
          </cell>
        </row>
        <row r="906">
          <cell r="E906" t="str">
            <v>14533817(U)</v>
          </cell>
          <cell r="AM906">
            <v>2</v>
          </cell>
        </row>
        <row r="907">
          <cell r="E907" t="str">
            <v>14526119(U)</v>
          </cell>
          <cell r="AM907">
            <v>2</v>
          </cell>
        </row>
        <row r="908">
          <cell r="E908" t="str">
            <v>14506666(U)</v>
          </cell>
          <cell r="AM908">
            <v>2</v>
          </cell>
        </row>
        <row r="909">
          <cell r="E909" t="str">
            <v>14506635(U)</v>
          </cell>
          <cell r="AM909">
            <v>2</v>
          </cell>
        </row>
        <row r="910">
          <cell r="E910" t="str">
            <v>7223-00030(U)</v>
          </cell>
          <cell r="AM910">
            <v>1</v>
          </cell>
        </row>
        <row r="911">
          <cell r="E911" t="str">
            <v>7242-10210(U)</v>
          </cell>
          <cell r="AM911">
            <v>0</v>
          </cell>
        </row>
        <row r="912">
          <cell r="E912" t="str">
            <v>14514869(U)</v>
          </cell>
          <cell r="AM912">
            <v>1</v>
          </cell>
        </row>
        <row r="913">
          <cell r="E913" t="str">
            <v>7217-00540(U)</v>
          </cell>
          <cell r="AM913">
            <v>4</v>
          </cell>
        </row>
        <row r="914">
          <cell r="E914" t="str">
            <v>14601432(U)</v>
          </cell>
          <cell r="AM914">
            <v>2</v>
          </cell>
        </row>
        <row r="915">
          <cell r="E915" t="str">
            <v>14566916(u)</v>
          </cell>
          <cell r="AM915">
            <v>1</v>
          </cell>
        </row>
        <row r="916">
          <cell r="E916" t="str">
            <v>Plate carrier</v>
          </cell>
          <cell r="AM916">
            <v>1</v>
          </cell>
        </row>
        <row r="917">
          <cell r="E917" t="str">
            <v>14569232(U)</v>
          </cell>
          <cell r="AM917">
            <v>1</v>
          </cell>
        </row>
        <row r="918">
          <cell r="E918" t="str">
            <v>14566410(U)</v>
          </cell>
          <cell r="AM918">
            <v>1</v>
          </cell>
        </row>
        <row r="919">
          <cell r="E919" t="str">
            <v>14566409(U)</v>
          </cell>
          <cell r="AM919">
            <v>2</v>
          </cell>
        </row>
        <row r="920">
          <cell r="E920" t="str">
            <v>14704141(U)</v>
          </cell>
          <cell r="AM920">
            <v>0</v>
          </cell>
        </row>
        <row r="921">
          <cell r="E921" t="str">
            <v>14566405(U)</v>
          </cell>
          <cell r="AM921">
            <v>0</v>
          </cell>
        </row>
        <row r="922">
          <cell r="E922" t="str">
            <v>14566433(U)</v>
          </cell>
          <cell r="AM922">
            <v>0</v>
          </cell>
        </row>
        <row r="923">
          <cell r="E923" t="str">
            <v>14506978(U)</v>
          </cell>
          <cell r="AM923">
            <v>4</v>
          </cell>
        </row>
        <row r="924">
          <cell r="E924" t="str">
            <v>14506972(U)</v>
          </cell>
          <cell r="AM924">
            <v>2</v>
          </cell>
        </row>
        <row r="925">
          <cell r="E925" t="str">
            <v>14506978(U)</v>
          </cell>
          <cell r="AM925">
            <v>4</v>
          </cell>
        </row>
        <row r="926">
          <cell r="E926" t="str">
            <v>14640025(U)</v>
          </cell>
          <cell r="AM926">
            <v>0</v>
          </cell>
        </row>
        <row r="927">
          <cell r="E927" t="str">
            <v>14566429(U)</v>
          </cell>
          <cell r="AM927">
            <v>12</v>
          </cell>
        </row>
        <row r="928">
          <cell r="E928" t="str">
            <v>14667679(U)</v>
          </cell>
          <cell r="AM928">
            <v>1</v>
          </cell>
        </row>
        <row r="929">
          <cell r="E929" t="str">
            <v>14552645(U)</v>
          </cell>
          <cell r="AM929">
            <v>1</v>
          </cell>
        </row>
        <row r="930">
          <cell r="E930" t="str">
            <v>8320-01810(U)</v>
          </cell>
          <cell r="AM930">
            <v>1</v>
          </cell>
        </row>
        <row r="931">
          <cell r="E931" t="str">
            <v>914467(U)</v>
          </cell>
          <cell r="AM931">
            <v>1</v>
          </cell>
        </row>
        <row r="932">
          <cell r="E932" t="str">
            <v>Piston</v>
          </cell>
          <cell r="AM932">
            <v>22</v>
          </cell>
        </row>
        <row r="933">
          <cell r="E933" t="str">
            <v>14566427(U)</v>
          </cell>
          <cell r="AM933">
            <v>0</v>
          </cell>
        </row>
        <row r="934">
          <cell r="E934" t="str">
            <v>60110000(U)</v>
          </cell>
          <cell r="AM934">
            <v>16</v>
          </cell>
        </row>
        <row r="935">
          <cell r="E935" t="str">
            <v>145664309(U)</v>
          </cell>
          <cell r="AM935">
            <v>3</v>
          </cell>
        </row>
        <row r="936">
          <cell r="E936" t="str">
            <v>14566417(U)</v>
          </cell>
          <cell r="AM936">
            <v>0</v>
          </cell>
        </row>
        <row r="937">
          <cell r="E937" t="str">
            <v>9213-20000(U)</v>
          </cell>
          <cell r="AM937">
            <v>0</v>
          </cell>
        </row>
        <row r="938">
          <cell r="E938" t="str">
            <v>60110006(U)</v>
          </cell>
          <cell r="AM938">
            <v>0</v>
          </cell>
        </row>
        <row r="939">
          <cell r="E939" t="str">
            <v>7242-11580(U)</v>
          </cell>
          <cell r="AM939">
            <v>4</v>
          </cell>
        </row>
        <row r="940">
          <cell r="E940" t="str">
            <v>24565331(U)</v>
          </cell>
          <cell r="AM940">
            <v>3</v>
          </cell>
        </row>
        <row r="941">
          <cell r="E941" t="str">
            <v>14509684(U)</v>
          </cell>
          <cell r="AM941">
            <v>2</v>
          </cell>
        </row>
        <row r="942">
          <cell r="E942" t="str">
            <v>14506963(U)</v>
          </cell>
          <cell r="AM942">
            <v>1</v>
          </cell>
        </row>
        <row r="943">
          <cell r="E943" t="str">
            <v>14551526(U)</v>
          </cell>
          <cell r="AM943">
            <v>2</v>
          </cell>
        </row>
        <row r="944">
          <cell r="E944" t="str">
            <v>14506062(U)</v>
          </cell>
          <cell r="AM944">
            <v>1</v>
          </cell>
        </row>
        <row r="945">
          <cell r="E945" t="str">
            <v>14552644(U)</v>
          </cell>
          <cell r="AM945">
            <v>0</v>
          </cell>
        </row>
        <row r="946">
          <cell r="E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AM947">
            <v>1</v>
          </cell>
        </row>
        <row r="948">
          <cell r="E948" t="str">
            <v>14566422(U)</v>
          </cell>
          <cell r="AM948">
            <v>18</v>
          </cell>
        </row>
        <row r="949">
          <cell r="E949" t="str">
            <v>Planet Carrier (3rd)(U)</v>
          </cell>
          <cell r="AM949">
            <v>1</v>
          </cell>
        </row>
        <row r="950">
          <cell r="E950" t="str">
            <v>14566414(U)</v>
          </cell>
          <cell r="AM950">
            <v>3</v>
          </cell>
        </row>
        <row r="951">
          <cell r="E951" t="str">
            <v>Piston(U)</v>
          </cell>
          <cell r="AM951">
            <v>6</v>
          </cell>
        </row>
        <row r="952">
          <cell r="E952" t="str">
            <v>14568009(U)</v>
          </cell>
          <cell r="AM952">
            <v>10</v>
          </cell>
        </row>
        <row r="953">
          <cell r="E953" t="str">
            <v>14506965(U)</v>
          </cell>
          <cell r="AM953">
            <v>1</v>
          </cell>
        </row>
        <row r="954">
          <cell r="E954" t="str">
            <v>Planet Carrier(U)</v>
          </cell>
          <cell r="AM954">
            <v>1</v>
          </cell>
        </row>
        <row r="955">
          <cell r="E955" t="str">
            <v>Planet Carrier(U)</v>
          </cell>
          <cell r="AM955">
            <v>1</v>
          </cell>
        </row>
        <row r="956">
          <cell r="E956" t="str">
            <v>Planet Carrier(U)</v>
          </cell>
          <cell r="AM956">
            <v>1</v>
          </cell>
        </row>
        <row r="957">
          <cell r="E957" t="str">
            <v>14550721(U)</v>
          </cell>
          <cell r="AM957">
            <v>0</v>
          </cell>
        </row>
        <row r="958">
          <cell r="E958" t="str">
            <v>897376-4243(U)</v>
          </cell>
          <cell r="AM958">
            <v>16</v>
          </cell>
        </row>
        <row r="959">
          <cell r="E959" t="str">
            <v>894395-8851(U)</v>
          </cell>
          <cell r="AM959">
            <v>8</v>
          </cell>
        </row>
        <row r="960">
          <cell r="E960" t="str">
            <v>897383-0411(U)</v>
          </cell>
          <cell r="AM960">
            <v>1</v>
          </cell>
        </row>
        <row r="961">
          <cell r="E961" t="str">
            <v>NSS(U)</v>
          </cell>
          <cell r="AM961">
            <v>5</v>
          </cell>
        </row>
        <row r="962">
          <cell r="E962" t="str">
            <v>NSS-bolt(U)</v>
          </cell>
          <cell r="AM962">
            <v>6</v>
          </cell>
        </row>
        <row r="963">
          <cell r="E963" t="str">
            <v>20840219(U)</v>
          </cell>
          <cell r="AM963">
            <v>1</v>
          </cell>
        </row>
        <row r="964">
          <cell r="E964" t="str">
            <v>20586584(U)</v>
          </cell>
          <cell r="AM964">
            <v>0</v>
          </cell>
        </row>
        <row r="965">
          <cell r="E965" t="str">
            <v>14547272(U)</v>
          </cell>
          <cell r="AM965">
            <v>0</v>
          </cell>
        </row>
        <row r="966">
          <cell r="E966" t="str">
            <v>7223-00450(U)</v>
          </cell>
          <cell r="AM966">
            <v>1</v>
          </cell>
        </row>
        <row r="967">
          <cell r="E967" t="str">
            <v>369-A(U)</v>
          </cell>
          <cell r="AM967">
            <v>100</v>
          </cell>
        </row>
        <row r="968">
          <cell r="E968" t="str">
            <v>0975401(U)</v>
          </cell>
          <cell r="AM968">
            <v>0</v>
          </cell>
        </row>
        <row r="969">
          <cell r="E969" t="str">
            <v>14534347(U)</v>
          </cell>
          <cell r="AM969">
            <v>0</v>
          </cell>
        </row>
        <row r="970">
          <cell r="E970" t="str">
            <v>04501008(U)</v>
          </cell>
          <cell r="AM970">
            <v>0</v>
          </cell>
        </row>
        <row r="971">
          <cell r="E971" t="str">
            <v>14884949(U)</v>
          </cell>
          <cell r="AM971">
            <v>0</v>
          </cell>
        </row>
        <row r="972">
          <cell r="E972" t="str">
            <v>14674415(U)</v>
          </cell>
          <cell r="AM972">
            <v>0</v>
          </cell>
        </row>
        <row r="973">
          <cell r="E973" t="str">
            <v>14880960(U)</v>
          </cell>
          <cell r="AM973">
            <v>0</v>
          </cell>
        </row>
        <row r="974">
          <cell r="E974" t="str">
            <v>8230-0060(U)</v>
          </cell>
          <cell r="AM974">
            <v>0</v>
          </cell>
        </row>
        <row r="975">
          <cell r="E975" t="str">
            <v>8230-11390(U)</v>
          </cell>
          <cell r="AM975">
            <v>0</v>
          </cell>
        </row>
        <row r="976">
          <cell r="E976" t="str">
            <v>8230-12150(U)</v>
          </cell>
          <cell r="AM976">
            <v>0</v>
          </cell>
        </row>
        <row r="977">
          <cell r="E977" t="str">
            <v>14566404(U)</v>
          </cell>
          <cell r="AM977">
            <v>0</v>
          </cell>
        </row>
        <row r="978">
          <cell r="E978" t="str">
            <v>14674402(U)</v>
          </cell>
          <cell r="AM978">
            <v>0</v>
          </cell>
        </row>
        <row r="979">
          <cell r="E979" t="str">
            <v>14675441(U)</v>
          </cell>
          <cell r="AM979">
            <v>0</v>
          </cell>
        </row>
        <row r="980">
          <cell r="E980" t="str">
            <v>8230-13250(U)</v>
          </cell>
          <cell r="AM980">
            <v>0</v>
          </cell>
        </row>
        <row r="981">
          <cell r="E981">
            <v>369</v>
          </cell>
          <cell r="AM981">
            <v>0</v>
          </cell>
        </row>
        <row r="982">
          <cell r="E982" t="str">
            <v>20460001(U)</v>
          </cell>
          <cell r="AM982">
            <v>7</v>
          </cell>
        </row>
        <row r="983">
          <cell r="E983" t="str">
            <v>20460006(U)</v>
          </cell>
          <cell r="AM983">
            <v>14</v>
          </cell>
        </row>
        <row r="984">
          <cell r="E984" t="str">
            <v>20799065(U)</v>
          </cell>
          <cell r="AM984">
            <v>1</v>
          </cell>
        </row>
        <row r="985">
          <cell r="E985" t="str">
            <v>20890422(U)</v>
          </cell>
          <cell r="AM985">
            <v>6</v>
          </cell>
        </row>
        <row r="986">
          <cell r="E986" t="str">
            <v>Piston(U)</v>
          </cell>
          <cell r="AM986">
            <v>6</v>
          </cell>
        </row>
        <row r="987">
          <cell r="E987" t="str">
            <v>20799069(U)</v>
          </cell>
          <cell r="AM987">
            <v>6</v>
          </cell>
        </row>
        <row r="988">
          <cell r="E988" t="str">
            <v>20799047(U)</v>
          </cell>
          <cell r="AM988">
            <v>2</v>
          </cell>
        </row>
        <row r="989">
          <cell r="E989" t="str">
            <v>20799053(U)</v>
          </cell>
          <cell r="AM989">
            <v>5</v>
          </cell>
        </row>
        <row r="990">
          <cell r="E990" t="str">
            <v>21448082(U)</v>
          </cell>
          <cell r="AM990">
            <v>6</v>
          </cell>
        </row>
        <row r="991">
          <cell r="E991" t="str">
            <v>20794115(U)</v>
          </cell>
          <cell r="AM991">
            <v>12</v>
          </cell>
        </row>
        <row r="992">
          <cell r="E992" t="str">
            <v>20790837(U)</v>
          </cell>
          <cell r="AM992">
            <v>7</v>
          </cell>
        </row>
        <row r="993">
          <cell r="E993" t="str">
            <v>20913851(U)</v>
          </cell>
          <cell r="AM993">
            <v>6</v>
          </cell>
        </row>
        <row r="994">
          <cell r="E994" t="str">
            <v>20816389(U)</v>
          </cell>
          <cell r="AM994">
            <v>6</v>
          </cell>
        </row>
        <row r="995">
          <cell r="E995" t="str">
            <v>20851091(U)</v>
          </cell>
          <cell r="AM995">
            <v>6</v>
          </cell>
        </row>
        <row r="996">
          <cell r="E996" t="str">
            <v>21455862(U)</v>
          </cell>
          <cell r="AM996">
            <v>2</v>
          </cell>
        </row>
        <row r="997">
          <cell r="E997" t="str">
            <v>20459989(U)</v>
          </cell>
          <cell r="AM997">
            <v>1</v>
          </cell>
        </row>
        <row r="998">
          <cell r="E998" t="str">
            <v>21928687(U)</v>
          </cell>
          <cell r="AM998">
            <v>1</v>
          </cell>
        </row>
        <row r="999">
          <cell r="E999" t="str">
            <v>20840336(U)</v>
          </cell>
          <cell r="AM999">
            <v>2</v>
          </cell>
        </row>
        <row r="1000">
          <cell r="E1000" t="str">
            <v>20459960(U)</v>
          </cell>
          <cell r="AM1000">
            <v>1</v>
          </cell>
        </row>
        <row r="1001">
          <cell r="E1001" t="str">
            <v>20951647(U)</v>
          </cell>
          <cell r="AM1001">
            <v>1</v>
          </cell>
        </row>
        <row r="1002">
          <cell r="E1002" t="str">
            <v>21291011(U)</v>
          </cell>
          <cell r="AM1002">
            <v>1</v>
          </cell>
        </row>
        <row r="1003">
          <cell r="E1003" t="str">
            <v>20798824(U)</v>
          </cell>
          <cell r="AM1003">
            <v>1</v>
          </cell>
        </row>
        <row r="1004">
          <cell r="E1004" t="str">
            <v>21553316(U)</v>
          </cell>
          <cell r="AM1004">
            <v>1</v>
          </cell>
        </row>
        <row r="1005">
          <cell r="E1005" t="str">
            <v>14599880(U)</v>
          </cell>
          <cell r="AM1005">
            <v>1</v>
          </cell>
        </row>
        <row r="1006">
          <cell r="E1006" t="str">
            <v>15078671(U)</v>
          </cell>
          <cell r="AM1006">
            <v>1</v>
          </cell>
        </row>
        <row r="1007">
          <cell r="E1007" t="str">
            <v>FCU(U)</v>
          </cell>
          <cell r="AM1007">
            <v>1</v>
          </cell>
        </row>
        <row r="1008">
          <cell r="E1008" t="str">
            <v>Rail(U)</v>
          </cell>
          <cell r="AM1008">
            <v>1</v>
          </cell>
        </row>
        <row r="1009">
          <cell r="E1009" t="str">
            <v>21558249(U)</v>
          </cell>
          <cell r="AM1009">
            <v>1</v>
          </cell>
        </row>
        <row r="1010">
          <cell r="E1010" t="str">
            <v>111180-3361</v>
          </cell>
          <cell r="AM1010">
            <v>1</v>
          </cell>
        </row>
        <row r="1011">
          <cell r="E1011" t="str">
            <v>911751-0381</v>
          </cell>
          <cell r="AM1011">
            <v>1</v>
          </cell>
        </row>
        <row r="1012">
          <cell r="E1012" t="str">
            <v>111110-6941</v>
          </cell>
          <cell r="AM1012">
            <v>1</v>
          </cell>
        </row>
        <row r="1013">
          <cell r="E1013" t="str">
            <v>111282-0151</v>
          </cell>
          <cell r="AM1013">
            <v>1</v>
          </cell>
        </row>
        <row r="1014">
          <cell r="E1014">
            <v>1112810261</v>
          </cell>
          <cell r="AM1014">
            <v>1</v>
          </cell>
        </row>
        <row r="1015">
          <cell r="E1015">
            <v>11112910441</v>
          </cell>
          <cell r="AM1015">
            <v>2</v>
          </cell>
        </row>
        <row r="1016">
          <cell r="E1016">
            <v>5112901451</v>
          </cell>
          <cell r="AM1016">
            <v>1</v>
          </cell>
        </row>
        <row r="1017">
          <cell r="E1017">
            <v>1090520221</v>
          </cell>
          <cell r="AM1017">
            <v>2</v>
          </cell>
        </row>
        <row r="1018">
          <cell r="E1018">
            <v>8943675301</v>
          </cell>
          <cell r="AM1018">
            <v>4</v>
          </cell>
        </row>
        <row r="1019">
          <cell r="E1019" t="str">
            <v>112511-2301</v>
          </cell>
          <cell r="AM1019">
            <v>1</v>
          </cell>
        </row>
        <row r="1020">
          <cell r="E1020">
            <v>1126210621</v>
          </cell>
          <cell r="AM1020">
            <v>1</v>
          </cell>
        </row>
        <row r="1021">
          <cell r="E1021">
            <v>1125750360</v>
          </cell>
          <cell r="AM1021">
            <v>12</v>
          </cell>
        </row>
        <row r="1022">
          <cell r="E1022">
            <v>5125710032</v>
          </cell>
          <cell r="AM1022">
            <v>12</v>
          </cell>
        </row>
        <row r="1023">
          <cell r="E1023">
            <v>1125520251</v>
          </cell>
          <cell r="AM1023">
            <v>6</v>
          </cell>
        </row>
        <row r="1024">
          <cell r="E1024">
            <v>1125510830</v>
          </cell>
          <cell r="AM1024">
            <v>5</v>
          </cell>
        </row>
        <row r="1025">
          <cell r="E1025">
            <v>1095803350</v>
          </cell>
          <cell r="AM1025">
            <v>5</v>
          </cell>
        </row>
        <row r="1026">
          <cell r="E1026" t="str">
            <v>512628-0120</v>
          </cell>
          <cell r="AM1026">
            <v>1</v>
          </cell>
        </row>
        <row r="1027">
          <cell r="E1027">
            <v>9126281050</v>
          </cell>
          <cell r="AM1027">
            <v>6</v>
          </cell>
        </row>
        <row r="1028">
          <cell r="E1028">
            <v>1090005670</v>
          </cell>
          <cell r="AM1028">
            <v>5</v>
          </cell>
        </row>
        <row r="1029">
          <cell r="E1029">
            <v>1126111180</v>
          </cell>
          <cell r="AM1029">
            <v>12</v>
          </cell>
        </row>
        <row r="1030">
          <cell r="E1030" t="str">
            <v>109070-1010</v>
          </cell>
          <cell r="AM1030">
            <v>20</v>
          </cell>
        </row>
        <row r="1031">
          <cell r="E1031" t="str">
            <v>109070-1001</v>
          </cell>
          <cell r="AM1031">
            <v>5</v>
          </cell>
        </row>
        <row r="1032">
          <cell r="E1032">
            <v>116800013</v>
          </cell>
          <cell r="AM1032">
            <v>2</v>
          </cell>
        </row>
        <row r="1033">
          <cell r="E1033" t="str">
            <v>111510-0743</v>
          </cell>
          <cell r="AM1033">
            <v>1</v>
          </cell>
        </row>
        <row r="1034">
          <cell r="E1034" t="str">
            <v>912271-6080</v>
          </cell>
          <cell r="AM1034">
            <v>6</v>
          </cell>
        </row>
        <row r="1035">
          <cell r="E1035">
            <v>9116110480</v>
          </cell>
          <cell r="AM1035">
            <v>1</v>
          </cell>
        </row>
        <row r="1036">
          <cell r="E1036" t="str">
            <v>911613-0350</v>
          </cell>
          <cell r="AM1036">
            <v>5</v>
          </cell>
        </row>
        <row r="1037">
          <cell r="E1037">
            <v>1123312011</v>
          </cell>
          <cell r="AM1037">
            <v>1</v>
          </cell>
        </row>
        <row r="1038">
          <cell r="E1038">
            <v>11233105970</v>
          </cell>
          <cell r="AM1038">
            <v>1</v>
          </cell>
        </row>
        <row r="1039">
          <cell r="E1039">
            <v>1121117810</v>
          </cell>
          <cell r="AM1039">
            <v>6</v>
          </cell>
        </row>
        <row r="1040">
          <cell r="E1040">
            <v>5123712082</v>
          </cell>
          <cell r="AM1040">
            <v>6</v>
          </cell>
        </row>
        <row r="1041">
          <cell r="E1041">
            <v>1113414283</v>
          </cell>
          <cell r="AM1041">
            <v>1</v>
          </cell>
        </row>
        <row r="1042">
          <cell r="E1042">
            <v>1113210252</v>
          </cell>
          <cell r="AM1042">
            <v>1</v>
          </cell>
        </row>
        <row r="1043">
          <cell r="E1043">
            <v>1141122412</v>
          </cell>
          <cell r="AM1043">
            <v>1</v>
          </cell>
        </row>
        <row r="1044">
          <cell r="E1044">
            <v>5141410552</v>
          </cell>
          <cell r="AM1044">
            <v>1</v>
          </cell>
        </row>
        <row r="1045">
          <cell r="E1045">
            <v>1117401393</v>
          </cell>
          <cell r="AM1045">
            <v>1</v>
          </cell>
        </row>
        <row r="1046">
          <cell r="E1046">
            <v>1122301041</v>
          </cell>
          <cell r="AM1046">
            <v>6</v>
          </cell>
        </row>
        <row r="1047">
          <cell r="E1047" t="str">
            <v>113642-0490</v>
          </cell>
          <cell r="AM1047">
            <v>1</v>
          </cell>
        </row>
        <row r="1048">
          <cell r="E1048" t="str">
            <v>113100-2330</v>
          </cell>
          <cell r="AM1048">
            <v>1</v>
          </cell>
        </row>
        <row r="1049">
          <cell r="E1049" t="str">
            <v>153225-1281</v>
          </cell>
          <cell r="AM1049">
            <v>1</v>
          </cell>
        </row>
        <row r="1050">
          <cell r="E1050" t="str">
            <v>111261-2480</v>
          </cell>
          <cell r="AM1050">
            <v>7</v>
          </cell>
        </row>
        <row r="1051">
          <cell r="E1051" t="str">
            <v>111311-0421</v>
          </cell>
          <cell r="AM1051">
            <v>1</v>
          </cell>
        </row>
        <row r="1052">
          <cell r="E1052">
            <v>1125230573</v>
          </cell>
          <cell r="AM1052">
            <v>1</v>
          </cell>
        </row>
        <row r="1053">
          <cell r="E1053">
            <v>5125350160</v>
          </cell>
          <cell r="AM1053">
            <v>1</v>
          </cell>
        </row>
        <row r="1054">
          <cell r="E1054">
            <v>9125310300</v>
          </cell>
          <cell r="AM1054">
            <v>1</v>
          </cell>
        </row>
        <row r="1055">
          <cell r="E1055">
            <v>8943104922</v>
          </cell>
          <cell r="AM1055">
            <v>1</v>
          </cell>
        </row>
        <row r="1056">
          <cell r="E1056">
            <v>8981529060</v>
          </cell>
          <cell r="AM1056">
            <v>1</v>
          </cell>
        </row>
        <row r="1057">
          <cell r="E1057">
            <v>1136715160</v>
          </cell>
          <cell r="AM1057">
            <v>1</v>
          </cell>
        </row>
        <row r="1058">
          <cell r="E1058">
            <v>1197511010</v>
          </cell>
          <cell r="AM1058">
            <v>1</v>
          </cell>
        </row>
        <row r="1059">
          <cell r="E1059">
            <v>1132120871</v>
          </cell>
          <cell r="AM1059">
            <v>1</v>
          </cell>
        </row>
        <row r="1060">
          <cell r="E1060">
            <v>5132120212</v>
          </cell>
          <cell r="AM1060">
            <v>1</v>
          </cell>
        </row>
        <row r="1061">
          <cell r="E1061">
            <v>1133138741</v>
          </cell>
          <cell r="AM1061">
            <v>1</v>
          </cell>
        </row>
        <row r="1062">
          <cell r="E1062">
            <v>5122111190</v>
          </cell>
          <cell r="AM1062">
            <v>1</v>
          </cell>
        </row>
        <row r="1063">
          <cell r="E1063">
            <v>1133115322</v>
          </cell>
          <cell r="AM1063">
            <v>1</v>
          </cell>
        </row>
        <row r="1064">
          <cell r="E1064">
            <v>1133122040</v>
          </cell>
          <cell r="AM1064">
            <v>1</v>
          </cell>
        </row>
        <row r="1065">
          <cell r="E1065">
            <v>1154149491</v>
          </cell>
          <cell r="AM1065">
            <v>6</v>
          </cell>
        </row>
        <row r="1066">
          <cell r="E1066">
            <v>5154114671</v>
          </cell>
          <cell r="AM1066">
            <v>1</v>
          </cell>
        </row>
        <row r="1067">
          <cell r="E1067">
            <v>5117660205</v>
          </cell>
          <cell r="AM1067">
            <v>1</v>
          </cell>
        </row>
        <row r="1068">
          <cell r="E1068">
            <v>1136742260</v>
          </cell>
          <cell r="AM1068">
            <v>1</v>
          </cell>
        </row>
        <row r="1069">
          <cell r="E1069">
            <v>1193811760</v>
          </cell>
          <cell r="AM1069">
            <v>1</v>
          </cell>
        </row>
        <row r="1070">
          <cell r="E1070">
            <v>1123105970</v>
          </cell>
          <cell r="AM1070">
            <v>1</v>
          </cell>
        </row>
        <row r="1071">
          <cell r="E1071" t="str">
            <v>112230-1041</v>
          </cell>
          <cell r="AM1071">
            <v>6</v>
          </cell>
        </row>
        <row r="1072">
          <cell r="E1072" t="str">
            <v>MAIN CUP</v>
          </cell>
          <cell r="AM1072">
            <v>14</v>
          </cell>
        </row>
        <row r="1073">
          <cell r="E1073" t="str">
            <v>111510-0743</v>
          </cell>
          <cell r="AM1073">
            <v>1</v>
          </cell>
        </row>
        <row r="1074">
          <cell r="E1074" t="str">
            <v>Inline Pump</v>
          </cell>
          <cell r="AM1074">
            <v>1</v>
          </cell>
        </row>
        <row r="1075">
          <cell r="E1075" t="str">
            <v>Nozzle</v>
          </cell>
          <cell r="AM1075">
            <v>6</v>
          </cell>
        </row>
        <row r="1076">
          <cell r="E1076" t="str">
            <v>22851149(U)</v>
          </cell>
          <cell r="AM1076">
            <v>1</v>
          </cell>
        </row>
        <row r="1077">
          <cell r="E1077" t="str">
            <v>Housing</v>
          </cell>
          <cell r="AM1077">
            <v>0</v>
          </cell>
        </row>
        <row r="1078">
          <cell r="E1078" t="str">
            <v>-</v>
          </cell>
          <cell r="AM1078">
            <v>10</v>
          </cell>
        </row>
        <row r="1079">
          <cell r="E1079" t="str">
            <v>-</v>
          </cell>
          <cell r="AM1079">
            <v>10</v>
          </cell>
        </row>
        <row r="1080">
          <cell r="E1080" t="str">
            <v>-</v>
          </cell>
          <cell r="AM1080">
            <v>10</v>
          </cell>
        </row>
        <row r="1081">
          <cell r="E1081" t="str">
            <v>XB00001769</v>
          </cell>
          <cell r="AM1081">
            <v>1</v>
          </cell>
        </row>
        <row r="1082">
          <cell r="E1082" t="str">
            <v>XB00002499</v>
          </cell>
          <cell r="AM1082">
            <v>1</v>
          </cell>
        </row>
        <row r="1083">
          <cell r="E1083">
            <v>999101</v>
          </cell>
          <cell r="AM1083">
            <v>1</v>
          </cell>
        </row>
        <row r="1084">
          <cell r="E1084"/>
          <cell r="AM1084">
            <v>0</v>
          </cell>
        </row>
        <row r="1085">
          <cell r="E1085" t="str">
            <v>3104058(U)</v>
          </cell>
          <cell r="AM1085">
            <v>0</v>
          </cell>
        </row>
        <row r="1086">
          <cell r="E1086" t="str">
            <v>9724756(U)</v>
          </cell>
          <cell r="AM1086">
            <v>0</v>
          </cell>
        </row>
        <row r="1087">
          <cell r="E1087" t="str">
            <v>4179177(U)</v>
          </cell>
          <cell r="AM1087">
            <v>0</v>
          </cell>
        </row>
        <row r="1088">
          <cell r="E1088" t="str">
            <v>04297075(U)</v>
          </cell>
          <cell r="AM1088">
            <v>0</v>
          </cell>
        </row>
        <row r="1089">
          <cell r="E1089" t="str">
            <v>14550188(U)</v>
          </cell>
          <cell r="AM1089">
            <v>0</v>
          </cell>
        </row>
        <row r="1090">
          <cell r="E1090" t="str">
            <v>14550189(U)</v>
          </cell>
          <cell r="AM1090">
            <v>0</v>
          </cell>
        </row>
        <row r="1091">
          <cell r="E1091" t="str">
            <v>FP-369 (U)</v>
          </cell>
          <cell r="AM1091">
            <v>0</v>
          </cell>
        </row>
        <row r="1092">
          <cell r="E1092" t="str">
            <v>81500020009(OEM)</v>
          </cell>
          <cell r="AM1092">
            <v>0</v>
          </cell>
        </row>
        <row r="1093">
          <cell r="E1093" t="str">
            <v>610800020114(OEM)</v>
          </cell>
          <cell r="AM1093">
            <v>0</v>
          </cell>
        </row>
        <row r="1094">
          <cell r="E1094"/>
          <cell r="AM1094">
            <v>0</v>
          </cell>
        </row>
        <row r="1095">
          <cell r="E1095"/>
          <cell r="AM1095">
            <v>0</v>
          </cell>
        </row>
        <row r="1096">
          <cell r="E1096"/>
          <cell r="AM1096">
            <v>0</v>
          </cell>
        </row>
        <row r="1097">
          <cell r="E1097"/>
          <cell r="AM1097">
            <v>0</v>
          </cell>
        </row>
        <row r="1098">
          <cell r="E1098"/>
          <cell r="AM1098">
            <v>0</v>
          </cell>
        </row>
        <row r="1099">
          <cell r="E1099"/>
          <cell r="AM1099">
            <v>0</v>
          </cell>
        </row>
        <row r="1100">
          <cell r="E1100"/>
          <cell r="AM1100">
            <v>0</v>
          </cell>
        </row>
        <row r="1101">
          <cell r="E1101"/>
          <cell r="AM1101">
            <v>0</v>
          </cell>
        </row>
        <row r="1102">
          <cell r="E1102"/>
          <cell r="AM1102">
            <v>0</v>
          </cell>
        </row>
        <row r="1103">
          <cell r="E1103"/>
          <cell r="AM1103">
            <v>0</v>
          </cell>
        </row>
        <row r="1104">
          <cell r="E1104"/>
          <cell r="AM1104">
            <v>0</v>
          </cell>
        </row>
        <row r="1105">
          <cell r="E1105"/>
          <cell r="AM1105">
            <v>0</v>
          </cell>
        </row>
        <row r="1106">
          <cell r="E1106"/>
          <cell r="AM1106">
            <v>0</v>
          </cell>
        </row>
        <row r="1107">
          <cell r="E1107"/>
          <cell r="AM1107">
            <v>0</v>
          </cell>
        </row>
        <row r="1108">
          <cell r="E1108"/>
          <cell r="AM1108">
            <v>0</v>
          </cell>
        </row>
        <row r="1109">
          <cell r="E1109"/>
          <cell r="AM1109">
            <v>0</v>
          </cell>
        </row>
        <row r="1110">
          <cell r="E1110"/>
          <cell r="AM1110">
            <v>0</v>
          </cell>
        </row>
        <row r="1111">
          <cell r="E1111"/>
          <cell r="AM1111">
            <v>0</v>
          </cell>
        </row>
        <row r="1112">
          <cell r="E1112"/>
          <cell r="AM1112">
            <v>0</v>
          </cell>
        </row>
        <row r="1113">
          <cell r="E1113"/>
          <cell r="AM1113">
            <v>0</v>
          </cell>
        </row>
        <row r="1114">
          <cell r="E1114"/>
          <cell r="AM1114">
            <v>0</v>
          </cell>
        </row>
        <row r="1115">
          <cell r="E1115"/>
          <cell r="AM1115">
            <v>0</v>
          </cell>
        </row>
        <row r="1116">
          <cell r="E1116"/>
          <cell r="AM1116">
            <v>0</v>
          </cell>
        </row>
        <row r="1117">
          <cell r="E1117"/>
          <cell r="AM1117">
            <v>0</v>
          </cell>
        </row>
        <row r="1118">
          <cell r="E1118"/>
          <cell r="AM1118">
            <v>0</v>
          </cell>
        </row>
        <row r="1119">
          <cell r="E1119"/>
          <cell r="AM1119">
            <v>0</v>
          </cell>
        </row>
        <row r="1120">
          <cell r="E1120"/>
          <cell r="AM1120">
            <v>0</v>
          </cell>
        </row>
        <row r="1121">
          <cell r="E1121"/>
          <cell r="AM1121">
            <v>0</v>
          </cell>
        </row>
        <row r="1122">
          <cell r="E1122"/>
          <cell r="AM1122">
            <v>0</v>
          </cell>
        </row>
        <row r="1123">
          <cell r="E1123"/>
          <cell r="AM1123">
            <v>0</v>
          </cell>
        </row>
        <row r="1124">
          <cell r="E1124"/>
          <cell r="AM1124">
            <v>0</v>
          </cell>
        </row>
        <row r="1125">
          <cell r="E1125"/>
          <cell r="AM1125">
            <v>0</v>
          </cell>
        </row>
        <row r="1126">
          <cell r="E1126"/>
          <cell r="AM1126">
            <v>0</v>
          </cell>
        </row>
        <row r="1127">
          <cell r="E1127"/>
          <cell r="AM1127">
            <v>0</v>
          </cell>
        </row>
        <row r="1128">
          <cell r="E1128"/>
          <cell r="AM1128">
            <v>0</v>
          </cell>
        </row>
        <row r="1129">
          <cell r="E1129"/>
          <cell r="AM1129">
            <v>0</v>
          </cell>
        </row>
        <row r="1130">
          <cell r="E1130"/>
          <cell r="AM1130">
            <v>0</v>
          </cell>
        </row>
        <row r="1131">
          <cell r="E1131"/>
          <cell r="AM1131">
            <v>0</v>
          </cell>
        </row>
        <row r="1132">
          <cell r="E1132"/>
          <cell r="AM1132">
            <v>0</v>
          </cell>
        </row>
        <row r="1133">
          <cell r="E1133"/>
          <cell r="AM1133">
            <v>0</v>
          </cell>
        </row>
        <row r="1134">
          <cell r="E1134"/>
          <cell r="AM1134">
            <v>0</v>
          </cell>
        </row>
        <row r="1135">
          <cell r="E1135"/>
          <cell r="AM1135">
            <v>0</v>
          </cell>
        </row>
        <row r="1136">
          <cell r="E1136"/>
          <cell r="AM1136">
            <v>0</v>
          </cell>
        </row>
        <row r="1137">
          <cell r="E1137"/>
          <cell r="AM1137">
            <v>0</v>
          </cell>
        </row>
        <row r="1138">
          <cell r="E1138"/>
          <cell r="AM1138">
            <v>0</v>
          </cell>
        </row>
        <row r="1139">
          <cell r="E1139"/>
          <cell r="AM1139">
            <v>0</v>
          </cell>
        </row>
        <row r="1140">
          <cell r="E1140"/>
          <cell r="AM1140">
            <v>0</v>
          </cell>
        </row>
        <row r="1141">
          <cell r="E1141"/>
          <cell r="AM1141">
            <v>0</v>
          </cell>
        </row>
        <row r="1142">
          <cell r="E1142"/>
          <cell r="AM1142">
            <v>0</v>
          </cell>
        </row>
        <row r="1143">
          <cell r="E1143"/>
          <cell r="AM1143">
            <v>0</v>
          </cell>
        </row>
        <row r="1144">
          <cell r="E1144"/>
          <cell r="AM1144">
            <v>0</v>
          </cell>
        </row>
        <row r="1145">
          <cell r="E1145"/>
          <cell r="AM1145">
            <v>0</v>
          </cell>
        </row>
        <row r="1146">
          <cell r="E1146"/>
          <cell r="AM1146">
            <v>0</v>
          </cell>
        </row>
        <row r="1147">
          <cell r="E1147"/>
          <cell r="AM1147">
            <v>0</v>
          </cell>
        </row>
        <row r="1148">
          <cell r="E1148"/>
          <cell r="AM1148">
            <v>0</v>
          </cell>
        </row>
        <row r="1149">
          <cell r="E1149"/>
          <cell r="AM1149">
            <v>0</v>
          </cell>
        </row>
        <row r="1150">
          <cell r="E1150"/>
          <cell r="AM1150"/>
        </row>
        <row r="1151">
          <cell r="E1151"/>
          <cell r="AM1151"/>
        </row>
        <row r="1152">
          <cell r="E1152"/>
          <cell r="AM1152"/>
        </row>
        <row r="1153">
          <cell r="E1153"/>
          <cell r="AM1153"/>
        </row>
        <row r="1154">
          <cell r="E1154"/>
          <cell r="AM1154"/>
        </row>
        <row r="1155">
          <cell r="E1155"/>
          <cell r="AM1155"/>
        </row>
        <row r="1156">
          <cell r="E1156"/>
          <cell r="AM1156"/>
        </row>
        <row r="1157">
          <cell r="E1157"/>
          <cell r="AM1157"/>
        </row>
        <row r="1158">
          <cell r="E1158"/>
          <cell r="AM1158"/>
        </row>
        <row r="1159">
          <cell r="E1159"/>
          <cell r="AM1159"/>
        </row>
        <row r="1160">
          <cell r="E1160"/>
          <cell r="AM1160"/>
        </row>
        <row r="1161">
          <cell r="E1161"/>
          <cell r="AM1161"/>
        </row>
        <row r="1162">
          <cell r="E1162"/>
          <cell r="AM1162"/>
        </row>
        <row r="1163">
          <cell r="E1163"/>
          <cell r="AM1163"/>
        </row>
        <row r="1164">
          <cell r="E1164"/>
          <cell r="AM1164"/>
        </row>
        <row r="1165">
          <cell r="E1165"/>
          <cell r="AM1165"/>
        </row>
        <row r="1166">
          <cell r="E1166"/>
          <cell r="AM1166"/>
        </row>
        <row r="1167">
          <cell r="E1167"/>
          <cell r="AM1167"/>
        </row>
        <row r="1168">
          <cell r="E1168"/>
          <cell r="AM1168"/>
        </row>
        <row r="1169">
          <cell r="E1169"/>
          <cell r="AM1169"/>
        </row>
        <row r="1170">
          <cell r="E1170"/>
          <cell r="AM1170"/>
        </row>
        <row r="1171">
          <cell r="E1171"/>
          <cell r="AM1171"/>
        </row>
        <row r="1172">
          <cell r="E1172"/>
          <cell r="AM1172"/>
        </row>
        <row r="1173">
          <cell r="E1173"/>
          <cell r="AM1173"/>
        </row>
        <row r="1174">
          <cell r="E1174"/>
          <cell r="AM1174"/>
        </row>
        <row r="1175">
          <cell r="E1175"/>
          <cell r="AM1175"/>
        </row>
        <row r="1176">
          <cell r="E1176"/>
          <cell r="AM1176"/>
        </row>
        <row r="1177">
          <cell r="E1177"/>
          <cell r="AM1177"/>
        </row>
        <row r="1178">
          <cell r="E1178"/>
          <cell r="AM1178"/>
        </row>
        <row r="1179">
          <cell r="E1179"/>
          <cell r="AM1179"/>
        </row>
        <row r="1180">
          <cell r="E1180"/>
          <cell r="AM1180"/>
        </row>
        <row r="1181">
          <cell r="E1181"/>
          <cell r="AM1181"/>
        </row>
        <row r="1182">
          <cell r="E1182"/>
          <cell r="AM1182"/>
        </row>
        <row r="1183">
          <cell r="E1183"/>
          <cell r="AM1183"/>
        </row>
        <row r="1184">
          <cell r="E1184"/>
          <cell r="AM1184"/>
        </row>
        <row r="1185">
          <cell r="E1185"/>
          <cell r="AM1185"/>
        </row>
        <row r="1186">
          <cell r="E1186"/>
          <cell r="AM1186"/>
        </row>
        <row r="1187">
          <cell r="E1187"/>
          <cell r="AM1187"/>
        </row>
        <row r="1188">
          <cell r="E1188"/>
          <cell r="AM1188"/>
        </row>
        <row r="1189">
          <cell r="E1189"/>
          <cell r="AM1189"/>
        </row>
        <row r="1190">
          <cell r="E1190"/>
          <cell r="AM1190"/>
        </row>
        <row r="1191">
          <cell r="E1191"/>
          <cell r="AM1191"/>
        </row>
        <row r="1192">
          <cell r="E1192"/>
          <cell r="AM1192"/>
        </row>
        <row r="1193">
          <cell r="E1193"/>
          <cell r="AM1193"/>
        </row>
        <row r="1194">
          <cell r="E1194"/>
          <cell r="AM1194"/>
        </row>
        <row r="1195">
          <cell r="E1195"/>
          <cell r="AM1195"/>
        </row>
        <row r="1196">
          <cell r="E1196"/>
          <cell r="AM1196"/>
        </row>
        <row r="1197">
          <cell r="E1197"/>
          <cell r="AM1197"/>
        </row>
        <row r="1198">
          <cell r="E1198"/>
          <cell r="AM1198"/>
        </row>
        <row r="1199">
          <cell r="E1199"/>
          <cell r="AM1199"/>
        </row>
        <row r="1200">
          <cell r="E1200"/>
          <cell r="AM1200"/>
        </row>
        <row r="1201">
          <cell r="E1201"/>
          <cell r="AM1201"/>
        </row>
        <row r="1202">
          <cell r="E1202"/>
          <cell r="AM1202"/>
        </row>
        <row r="1203">
          <cell r="E1203"/>
          <cell r="AM1203"/>
        </row>
        <row r="1204">
          <cell r="E1204"/>
          <cell r="AM1204"/>
        </row>
        <row r="1205">
          <cell r="E1205"/>
          <cell r="AM1205"/>
        </row>
        <row r="1206">
          <cell r="E1206"/>
          <cell r="AM1206"/>
        </row>
        <row r="1207">
          <cell r="E1207"/>
          <cell r="AM1207"/>
        </row>
        <row r="1208">
          <cell r="E1208"/>
          <cell r="AM1208"/>
        </row>
        <row r="1209">
          <cell r="E1209"/>
          <cell r="AM1209"/>
        </row>
        <row r="1210">
          <cell r="E1210"/>
          <cell r="AM1210"/>
        </row>
        <row r="1211">
          <cell r="E1211"/>
          <cell r="AM1211"/>
        </row>
        <row r="1212">
          <cell r="E1212"/>
          <cell r="AM1212"/>
        </row>
        <row r="1213">
          <cell r="E1213"/>
          <cell r="AM1213"/>
        </row>
        <row r="1214">
          <cell r="E1214"/>
          <cell r="AM1214"/>
        </row>
        <row r="1215">
          <cell r="E1215"/>
          <cell r="AM1215"/>
        </row>
        <row r="1216">
          <cell r="E1216"/>
          <cell r="AM1216"/>
        </row>
        <row r="1217">
          <cell r="E1217"/>
          <cell r="AM1217"/>
        </row>
        <row r="1218">
          <cell r="E1218"/>
          <cell r="AM1218"/>
        </row>
        <row r="1219">
          <cell r="E1219"/>
          <cell r="AM1219"/>
        </row>
        <row r="1220">
          <cell r="E1220"/>
          <cell r="AM1220"/>
        </row>
        <row r="1221">
          <cell r="E1221"/>
          <cell r="AM1221"/>
        </row>
        <row r="1222">
          <cell r="E1222"/>
          <cell r="AM1222"/>
        </row>
        <row r="1223">
          <cell r="E1223"/>
          <cell r="AM1223"/>
        </row>
        <row r="1224">
          <cell r="E1224"/>
          <cell r="AM1224"/>
        </row>
        <row r="1225">
          <cell r="E1225"/>
          <cell r="AM1225"/>
        </row>
        <row r="1226">
          <cell r="E1226"/>
          <cell r="AM1226"/>
        </row>
        <row r="1227">
          <cell r="E1227"/>
          <cell r="AM1227"/>
        </row>
        <row r="1228">
          <cell r="E1228"/>
          <cell r="AM1228"/>
        </row>
        <row r="1229">
          <cell r="E1229"/>
          <cell r="AM1229"/>
        </row>
        <row r="1230">
          <cell r="E1230"/>
          <cell r="AM1230"/>
        </row>
        <row r="1231">
          <cell r="E1231"/>
          <cell r="AM1231"/>
        </row>
        <row r="1232">
          <cell r="E1232"/>
          <cell r="AM1232"/>
        </row>
        <row r="1233">
          <cell r="E1233"/>
          <cell r="AM1233"/>
        </row>
        <row r="1234">
          <cell r="E1234"/>
          <cell r="AM1234"/>
        </row>
        <row r="1235">
          <cell r="E1235"/>
          <cell r="AM1235"/>
        </row>
        <row r="1236">
          <cell r="E1236"/>
          <cell r="AM1236"/>
        </row>
        <row r="1237">
          <cell r="E1237"/>
          <cell r="AM1237"/>
        </row>
        <row r="1238">
          <cell r="E1238"/>
          <cell r="AM1238"/>
        </row>
        <row r="1239">
          <cell r="E1239"/>
          <cell r="AM1239"/>
        </row>
        <row r="1240">
          <cell r="E1240"/>
          <cell r="AM1240"/>
        </row>
        <row r="1241">
          <cell r="E1241"/>
          <cell r="AM1241"/>
        </row>
        <row r="1242">
          <cell r="E1242"/>
          <cell r="AM1242"/>
        </row>
        <row r="1243">
          <cell r="E1243"/>
          <cell r="AM1243"/>
        </row>
        <row r="1244">
          <cell r="E1244"/>
          <cell r="AM1244"/>
        </row>
        <row r="1245">
          <cell r="E1245"/>
          <cell r="AM1245"/>
        </row>
        <row r="1246">
          <cell r="E1246"/>
          <cell r="AM1246"/>
        </row>
        <row r="1247">
          <cell r="E1247"/>
          <cell r="AM1247"/>
        </row>
        <row r="1248">
          <cell r="E1248"/>
          <cell r="AM1248"/>
        </row>
        <row r="1249">
          <cell r="E1249"/>
          <cell r="AM1249"/>
        </row>
        <row r="1250">
          <cell r="E1250"/>
          <cell r="AM1250"/>
        </row>
        <row r="1251">
          <cell r="E1251"/>
          <cell r="AM1251"/>
        </row>
        <row r="1252">
          <cell r="E1252"/>
          <cell r="AM1252"/>
        </row>
        <row r="1253">
          <cell r="E1253"/>
          <cell r="AM1253"/>
        </row>
        <row r="1254">
          <cell r="E1254"/>
          <cell r="AM1254"/>
        </row>
        <row r="1255">
          <cell r="E1255"/>
          <cell r="AM1255"/>
        </row>
        <row r="1256">
          <cell r="E1256"/>
          <cell r="AM1256"/>
        </row>
        <row r="1257">
          <cell r="E1257"/>
          <cell r="AM1257"/>
        </row>
        <row r="1258">
          <cell r="E1258"/>
          <cell r="AM1258"/>
        </row>
        <row r="1259">
          <cell r="E1259"/>
          <cell r="AM1259"/>
        </row>
        <row r="1260">
          <cell r="E1260"/>
          <cell r="AM1260"/>
        </row>
        <row r="1261">
          <cell r="E1261"/>
          <cell r="AM1261"/>
        </row>
        <row r="1262">
          <cell r="E1262"/>
          <cell r="AM1262"/>
        </row>
        <row r="1263">
          <cell r="E1263"/>
          <cell r="AM1263"/>
        </row>
        <row r="1264">
          <cell r="E1264"/>
          <cell r="AM1264"/>
        </row>
        <row r="1265">
          <cell r="E1265"/>
          <cell r="AM1265"/>
        </row>
        <row r="1266">
          <cell r="E1266"/>
          <cell r="AM1266"/>
        </row>
        <row r="1267">
          <cell r="E1267"/>
          <cell r="AM1267"/>
        </row>
        <row r="1268">
          <cell r="E1268"/>
          <cell r="AM1268"/>
        </row>
        <row r="1269">
          <cell r="E1269"/>
          <cell r="AM1269"/>
        </row>
        <row r="1270">
          <cell r="E1270"/>
          <cell r="AM1270"/>
        </row>
        <row r="1271">
          <cell r="E1271"/>
          <cell r="AM1271"/>
        </row>
        <row r="1272">
          <cell r="E1272"/>
          <cell r="AM1272"/>
        </row>
        <row r="1273">
          <cell r="E1273"/>
          <cell r="AM1273"/>
        </row>
        <row r="1274">
          <cell r="E1274"/>
          <cell r="AM1274"/>
        </row>
        <row r="1275">
          <cell r="E1275"/>
          <cell r="AM1275"/>
        </row>
        <row r="1276">
          <cell r="E1276"/>
          <cell r="AM1276"/>
        </row>
        <row r="1277">
          <cell r="E1277"/>
          <cell r="AM1277"/>
        </row>
        <row r="1278">
          <cell r="E1278"/>
          <cell r="AM1278"/>
        </row>
        <row r="1279">
          <cell r="E1279"/>
          <cell r="AM1279"/>
        </row>
        <row r="1280">
          <cell r="E1280"/>
          <cell r="AM1280"/>
        </row>
        <row r="1281">
          <cell r="E1281"/>
          <cell r="AM1281"/>
        </row>
        <row r="1282">
          <cell r="E1282"/>
          <cell r="AM1282"/>
        </row>
        <row r="1283">
          <cell r="E1283"/>
          <cell r="AM1283"/>
        </row>
        <row r="1284">
          <cell r="E1284"/>
          <cell r="AM1284"/>
        </row>
        <row r="1285">
          <cell r="E1285"/>
          <cell r="AM1285"/>
        </row>
        <row r="1286">
          <cell r="E1286"/>
          <cell r="AM1286"/>
        </row>
        <row r="1287">
          <cell r="E1287"/>
          <cell r="AM1287"/>
        </row>
        <row r="1288">
          <cell r="E1288"/>
          <cell r="AM1288"/>
        </row>
        <row r="1289">
          <cell r="E1289"/>
          <cell r="AM1289"/>
        </row>
        <row r="1290">
          <cell r="E1290"/>
          <cell r="AM1290"/>
        </row>
        <row r="1291">
          <cell r="E1291"/>
          <cell r="AM1291"/>
        </row>
        <row r="1292">
          <cell r="E1292"/>
          <cell r="AM1292"/>
        </row>
        <row r="1293">
          <cell r="E1293"/>
          <cell r="AM1293"/>
        </row>
        <row r="1294">
          <cell r="E1294"/>
          <cell r="AM1294"/>
        </row>
        <row r="1295">
          <cell r="E1295"/>
          <cell r="AM1295"/>
        </row>
        <row r="1296">
          <cell r="E1296"/>
          <cell r="AM1296"/>
        </row>
        <row r="1297">
          <cell r="E1297"/>
          <cell r="AM1297"/>
        </row>
        <row r="1298">
          <cell r="E1298"/>
          <cell r="AM1298"/>
        </row>
        <row r="1299">
          <cell r="E1299"/>
          <cell r="AM1299"/>
        </row>
        <row r="1300">
          <cell r="E1300"/>
          <cell r="AM1300"/>
        </row>
        <row r="1301">
          <cell r="E1301"/>
          <cell r="AM1301"/>
        </row>
        <row r="1302">
          <cell r="E1302"/>
          <cell r="AM1302"/>
        </row>
        <row r="1303">
          <cell r="E1303"/>
          <cell r="AM1303"/>
        </row>
        <row r="1304">
          <cell r="E1304"/>
          <cell r="AM1304"/>
        </row>
        <row r="1305">
          <cell r="E1305"/>
          <cell r="AM1305"/>
        </row>
        <row r="1306">
          <cell r="E1306"/>
          <cell r="AM1306"/>
        </row>
        <row r="1307">
          <cell r="E1307"/>
          <cell r="AM1307"/>
        </row>
        <row r="1308">
          <cell r="E1308"/>
          <cell r="AM1308"/>
        </row>
        <row r="1309">
          <cell r="E1309"/>
          <cell r="AM1309"/>
        </row>
        <row r="1310">
          <cell r="E1310"/>
          <cell r="AM1310"/>
        </row>
        <row r="1311">
          <cell r="E1311"/>
          <cell r="AM1311"/>
        </row>
        <row r="1312">
          <cell r="E1312"/>
          <cell r="AM1312"/>
        </row>
        <row r="1313">
          <cell r="E1313"/>
          <cell r="AM1313"/>
        </row>
        <row r="1314">
          <cell r="E1314"/>
          <cell r="AM1314"/>
        </row>
        <row r="1315">
          <cell r="E1315"/>
          <cell r="AM1315"/>
        </row>
        <row r="1316">
          <cell r="E1316"/>
          <cell r="AM1316"/>
        </row>
        <row r="1317">
          <cell r="E1317"/>
          <cell r="AM1317"/>
        </row>
        <row r="1318">
          <cell r="E1318"/>
          <cell r="AM1318"/>
        </row>
        <row r="1319">
          <cell r="E1319"/>
          <cell r="AM1319"/>
        </row>
        <row r="1320">
          <cell r="E1320"/>
          <cell r="AM1320"/>
        </row>
        <row r="1321">
          <cell r="E1321"/>
          <cell r="AM1321"/>
        </row>
        <row r="1322">
          <cell r="E1322"/>
          <cell r="AM1322"/>
        </row>
        <row r="1323">
          <cell r="E1323"/>
          <cell r="AM1323"/>
        </row>
        <row r="1324">
          <cell r="E1324"/>
          <cell r="AM1324"/>
        </row>
        <row r="1325">
          <cell r="E1325"/>
          <cell r="AM1325"/>
        </row>
        <row r="1326">
          <cell r="E1326"/>
          <cell r="AM1326"/>
        </row>
        <row r="1327">
          <cell r="E1327"/>
          <cell r="AM1327"/>
        </row>
        <row r="1328">
          <cell r="E1328"/>
          <cell r="AM1328"/>
        </row>
        <row r="1329">
          <cell r="E1329"/>
          <cell r="AM1329"/>
        </row>
        <row r="1330">
          <cell r="E1330"/>
          <cell r="AM1330"/>
        </row>
        <row r="1331">
          <cell r="E1331"/>
          <cell r="AM1331"/>
        </row>
        <row r="1332">
          <cell r="E1332"/>
          <cell r="AM1332"/>
        </row>
        <row r="1333">
          <cell r="E1333"/>
          <cell r="AM1333"/>
        </row>
        <row r="1334">
          <cell r="E1334"/>
          <cell r="AM1334"/>
        </row>
        <row r="1335">
          <cell r="E1335"/>
          <cell r="AM1335"/>
        </row>
        <row r="1336">
          <cell r="E1336"/>
          <cell r="AM1336"/>
        </row>
        <row r="1337">
          <cell r="E1337"/>
          <cell r="AM1337"/>
        </row>
        <row r="1338">
          <cell r="E1338"/>
          <cell r="AM1338"/>
        </row>
        <row r="1339">
          <cell r="E1339"/>
          <cell r="AM1339"/>
        </row>
        <row r="1340">
          <cell r="E1340"/>
          <cell r="AM1340"/>
        </row>
        <row r="1341">
          <cell r="E1341"/>
          <cell r="AM1341"/>
        </row>
        <row r="1342">
          <cell r="E1342"/>
          <cell r="AM1342"/>
        </row>
        <row r="1343">
          <cell r="E1343"/>
          <cell r="AM1343"/>
        </row>
        <row r="1344">
          <cell r="E1344"/>
          <cell r="AM1344"/>
        </row>
        <row r="1345">
          <cell r="E1345"/>
          <cell r="AM1345"/>
        </row>
        <row r="1346">
          <cell r="E1346"/>
          <cell r="AM1346"/>
        </row>
        <row r="1347">
          <cell r="E1347"/>
          <cell r="AM1347"/>
        </row>
        <row r="1348">
          <cell r="E1348"/>
          <cell r="AM1348"/>
        </row>
        <row r="1349">
          <cell r="E1349"/>
          <cell r="AM1349"/>
        </row>
        <row r="1350">
          <cell r="E1350"/>
          <cell r="AM1350"/>
        </row>
        <row r="1351">
          <cell r="E1351"/>
          <cell r="AM1351"/>
        </row>
        <row r="1352">
          <cell r="E1352"/>
          <cell r="AM1352"/>
        </row>
        <row r="1353">
          <cell r="E1353"/>
          <cell r="AM1353"/>
        </row>
        <row r="1354">
          <cell r="E1354"/>
          <cell r="AM1354"/>
        </row>
        <row r="1355">
          <cell r="E1355"/>
          <cell r="AM1355"/>
        </row>
        <row r="1356">
          <cell r="E1356"/>
          <cell r="AM1356"/>
        </row>
        <row r="1357">
          <cell r="E1357"/>
          <cell r="AM1357"/>
        </row>
        <row r="1358">
          <cell r="E1358"/>
          <cell r="AM1358"/>
        </row>
        <row r="1359">
          <cell r="E1359"/>
          <cell r="AM1359"/>
        </row>
        <row r="1360">
          <cell r="E1360"/>
          <cell r="AM1360"/>
        </row>
        <row r="1361">
          <cell r="E1361"/>
          <cell r="AM1361"/>
        </row>
        <row r="1362">
          <cell r="E1362"/>
          <cell r="AM1362"/>
        </row>
        <row r="1363">
          <cell r="E1363"/>
          <cell r="AM1363"/>
        </row>
        <row r="1364">
          <cell r="E1364"/>
          <cell r="AM1364"/>
        </row>
        <row r="1365">
          <cell r="E1365"/>
          <cell r="AM1365"/>
        </row>
        <row r="1366">
          <cell r="E1366"/>
          <cell r="AM1366"/>
        </row>
        <row r="1367">
          <cell r="E1367"/>
          <cell r="AM1367"/>
        </row>
        <row r="1368">
          <cell r="E1368"/>
          <cell r="AM1368"/>
        </row>
        <row r="1369">
          <cell r="E1369"/>
          <cell r="AM1369"/>
        </row>
        <row r="1370">
          <cell r="E1370"/>
          <cell r="AM1370"/>
        </row>
        <row r="1371">
          <cell r="E1371"/>
          <cell r="AM1371"/>
        </row>
        <row r="1372">
          <cell r="E1372"/>
          <cell r="AM1372"/>
        </row>
        <row r="1373">
          <cell r="E1373"/>
          <cell r="AM1373"/>
        </row>
        <row r="1374">
          <cell r="E1374"/>
          <cell r="AM1374"/>
        </row>
        <row r="1375">
          <cell r="E1375"/>
          <cell r="AM1375"/>
        </row>
        <row r="1376">
          <cell r="E1376"/>
          <cell r="AM1376"/>
        </row>
        <row r="1377">
          <cell r="E1377"/>
          <cell r="AM1377"/>
        </row>
        <row r="1378">
          <cell r="E1378"/>
          <cell r="AM1378"/>
        </row>
        <row r="1379">
          <cell r="E1379"/>
          <cell r="AM1379"/>
        </row>
        <row r="1380">
          <cell r="E1380"/>
          <cell r="AM1380"/>
        </row>
        <row r="1381">
          <cell r="E1381"/>
          <cell r="AM1381"/>
        </row>
        <row r="1382">
          <cell r="E1382"/>
          <cell r="AM1382"/>
        </row>
        <row r="1383">
          <cell r="E1383"/>
          <cell r="AM1383"/>
        </row>
        <row r="1384">
          <cell r="E1384"/>
          <cell r="AM1384"/>
        </row>
        <row r="1385">
          <cell r="E1385"/>
          <cell r="AM1385"/>
        </row>
        <row r="1386">
          <cell r="E1386"/>
          <cell r="AM1386"/>
        </row>
        <row r="1387">
          <cell r="E1387"/>
          <cell r="AM1387"/>
        </row>
        <row r="1388">
          <cell r="E1388"/>
          <cell r="AM1388"/>
        </row>
        <row r="1389">
          <cell r="E1389"/>
          <cell r="AM1389"/>
        </row>
        <row r="1390">
          <cell r="E1390"/>
          <cell r="AM1390"/>
        </row>
        <row r="1391">
          <cell r="E1391"/>
          <cell r="AM1391"/>
        </row>
        <row r="1392">
          <cell r="E1392"/>
          <cell r="AM1392"/>
        </row>
        <row r="1393">
          <cell r="E1393"/>
          <cell r="AM1393"/>
        </row>
        <row r="1394">
          <cell r="E1394"/>
          <cell r="AM1394"/>
        </row>
        <row r="1395">
          <cell r="E1395"/>
          <cell r="AM1395"/>
        </row>
        <row r="1396">
          <cell r="E1396"/>
          <cell r="AM1396"/>
        </row>
        <row r="1397">
          <cell r="E1397"/>
          <cell r="AM1397"/>
        </row>
        <row r="1398">
          <cell r="E1398"/>
          <cell r="AM1398"/>
        </row>
        <row r="1399">
          <cell r="E1399"/>
          <cell r="AM1399"/>
        </row>
        <row r="1400">
          <cell r="E1400"/>
          <cell r="AM1400"/>
        </row>
        <row r="1401">
          <cell r="E1401"/>
          <cell r="AM1401"/>
        </row>
        <row r="1402">
          <cell r="E1402"/>
          <cell r="AM1402"/>
        </row>
        <row r="1403">
          <cell r="E1403"/>
          <cell r="AM1403"/>
        </row>
        <row r="1404">
          <cell r="E1404"/>
          <cell r="AM1404"/>
        </row>
        <row r="1405">
          <cell r="E1405"/>
          <cell r="AM1405"/>
        </row>
        <row r="1406">
          <cell r="E1406"/>
          <cell r="AM1406"/>
        </row>
        <row r="1407">
          <cell r="E1407"/>
          <cell r="AM1407"/>
        </row>
        <row r="1408">
          <cell r="E1408"/>
          <cell r="AM1408"/>
        </row>
        <row r="1409">
          <cell r="E1409"/>
          <cell r="AM1409"/>
        </row>
        <row r="1410">
          <cell r="E1410"/>
          <cell r="AM1410"/>
        </row>
        <row r="1411">
          <cell r="E1411"/>
          <cell r="AM1411"/>
        </row>
        <row r="1412">
          <cell r="E1412"/>
          <cell r="AM1412"/>
        </row>
        <row r="1413">
          <cell r="E1413"/>
          <cell r="AM1413"/>
        </row>
        <row r="1414">
          <cell r="E1414"/>
          <cell r="AM1414"/>
        </row>
        <row r="1415">
          <cell r="E1415"/>
          <cell r="AM1415"/>
        </row>
        <row r="1416">
          <cell r="E1416"/>
          <cell r="AM1416"/>
        </row>
        <row r="1417">
          <cell r="E1417"/>
          <cell r="AM1417"/>
        </row>
        <row r="1418">
          <cell r="E1418"/>
          <cell r="AM1418"/>
        </row>
        <row r="1419">
          <cell r="E1419"/>
          <cell r="AM1419"/>
        </row>
        <row r="1420">
          <cell r="E1420"/>
          <cell r="AM1420"/>
        </row>
        <row r="1421">
          <cell r="E1421"/>
          <cell r="AM1421"/>
        </row>
        <row r="1422">
          <cell r="E1422"/>
          <cell r="AM1422"/>
        </row>
        <row r="1423">
          <cell r="E1423"/>
          <cell r="AM1423"/>
        </row>
        <row r="1424">
          <cell r="E1424"/>
          <cell r="AM1424"/>
        </row>
        <row r="1425">
          <cell r="E1425"/>
          <cell r="AM1425"/>
        </row>
        <row r="1426">
          <cell r="E1426"/>
          <cell r="AM1426"/>
        </row>
        <row r="1427">
          <cell r="E1427"/>
          <cell r="AM1427"/>
        </row>
        <row r="1428">
          <cell r="E1428"/>
          <cell r="AM1428"/>
        </row>
        <row r="1429">
          <cell r="E1429"/>
          <cell r="AM1429"/>
        </row>
        <row r="1430">
          <cell r="E1430"/>
          <cell r="AM1430"/>
        </row>
        <row r="1431">
          <cell r="E1431"/>
          <cell r="AM1431"/>
        </row>
        <row r="1432">
          <cell r="E1432"/>
          <cell r="AM1432"/>
        </row>
        <row r="1433">
          <cell r="E1433"/>
          <cell r="AM1433"/>
        </row>
        <row r="1434">
          <cell r="E1434"/>
          <cell r="AM1434"/>
        </row>
        <row r="1435">
          <cell r="E1435"/>
          <cell r="AM1435"/>
        </row>
        <row r="1436">
          <cell r="E1436"/>
          <cell r="AM1436"/>
        </row>
        <row r="1437">
          <cell r="E1437"/>
          <cell r="AM1437"/>
        </row>
        <row r="1438">
          <cell r="E1438"/>
          <cell r="AM1438"/>
        </row>
        <row r="1439">
          <cell r="E1439"/>
          <cell r="AM1439"/>
        </row>
        <row r="1440">
          <cell r="E1440"/>
          <cell r="AM1440"/>
        </row>
        <row r="1441">
          <cell r="E1441"/>
          <cell r="AM1441"/>
        </row>
        <row r="1442">
          <cell r="E1442"/>
          <cell r="AM1442"/>
        </row>
        <row r="1443">
          <cell r="E1443"/>
          <cell r="AM1443"/>
        </row>
        <row r="1444">
          <cell r="E1444"/>
          <cell r="AM1444"/>
        </row>
        <row r="1445">
          <cell r="E1445"/>
          <cell r="AM1445"/>
        </row>
        <row r="1446">
          <cell r="E1446"/>
          <cell r="AM1446"/>
        </row>
        <row r="1447">
          <cell r="E1447"/>
          <cell r="AM1447"/>
        </row>
        <row r="1448">
          <cell r="E1448"/>
          <cell r="AM1448"/>
        </row>
        <row r="1449">
          <cell r="E1449"/>
          <cell r="AM1449"/>
        </row>
        <row r="1450">
          <cell r="E1450"/>
          <cell r="AM1450"/>
        </row>
        <row r="1451">
          <cell r="E1451"/>
          <cell r="AM1451"/>
        </row>
        <row r="1452">
          <cell r="E1452"/>
          <cell r="AM1452"/>
        </row>
        <row r="1453">
          <cell r="E1453"/>
          <cell r="AM1453"/>
        </row>
        <row r="1454">
          <cell r="E1454"/>
          <cell r="AM1454"/>
        </row>
        <row r="1455">
          <cell r="E1455"/>
          <cell r="AM1455"/>
        </row>
        <row r="1456">
          <cell r="E1456"/>
          <cell r="AM1456"/>
        </row>
        <row r="1457">
          <cell r="E1457"/>
          <cell r="AM1457"/>
        </row>
        <row r="1458">
          <cell r="E1458"/>
          <cell r="AM1458"/>
        </row>
        <row r="1459">
          <cell r="E1459"/>
          <cell r="AM1459"/>
        </row>
        <row r="1460">
          <cell r="E1460"/>
          <cell r="AM1460"/>
        </row>
        <row r="1461">
          <cell r="E1461"/>
          <cell r="AM1461"/>
        </row>
        <row r="1462">
          <cell r="E1462"/>
          <cell r="AM1462"/>
        </row>
        <row r="1463">
          <cell r="E1463"/>
          <cell r="AM1463"/>
        </row>
        <row r="1464">
          <cell r="E1464"/>
          <cell r="AM1464"/>
        </row>
        <row r="1465">
          <cell r="E1465"/>
          <cell r="AM1465"/>
        </row>
        <row r="1466">
          <cell r="E1466"/>
          <cell r="AM1466"/>
        </row>
        <row r="1467">
          <cell r="E1467"/>
          <cell r="AM1467"/>
        </row>
        <row r="1468">
          <cell r="E1468"/>
          <cell r="AM1468"/>
        </row>
        <row r="1469">
          <cell r="E1469"/>
          <cell r="AM1469"/>
        </row>
        <row r="1470">
          <cell r="E1470"/>
          <cell r="AM1470"/>
        </row>
        <row r="1471">
          <cell r="E1471"/>
          <cell r="AM1471"/>
        </row>
        <row r="1472">
          <cell r="E1472"/>
          <cell r="AM1472"/>
        </row>
        <row r="1473">
          <cell r="E1473"/>
          <cell r="AM1473"/>
        </row>
        <row r="1474">
          <cell r="E1474"/>
          <cell r="AM1474"/>
        </row>
        <row r="1475">
          <cell r="E1475"/>
          <cell r="AM1475"/>
        </row>
        <row r="1476">
          <cell r="E1476"/>
          <cell r="AM1476"/>
        </row>
        <row r="1477">
          <cell r="E1477"/>
          <cell r="AM1477"/>
        </row>
        <row r="1478">
          <cell r="E1478"/>
          <cell r="AM1478"/>
        </row>
        <row r="1479">
          <cell r="E1479"/>
          <cell r="AM1479"/>
        </row>
        <row r="1480">
          <cell r="E1480"/>
          <cell r="AM1480"/>
        </row>
        <row r="1481">
          <cell r="E1481"/>
          <cell r="AM1481"/>
        </row>
        <row r="1482">
          <cell r="E1482"/>
          <cell r="AM1482"/>
        </row>
        <row r="1483">
          <cell r="E1483"/>
          <cell r="AM1483"/>
        </row>
        <row r="1484">
          <cell r="E1484"/>
          <cell r="AM1484"/>
        </row>
        <row r="1485">
          <cell r="E1485"/>
          <cell r="AM1485"/>
        </row>
        <row r="1486">
          <cell r="E1486"/>
          <cell r="AM1486"/>
        </row>
        <row r="1487">
          <cell r="E1487"/>
          <cell r="AM1487"/>
        </row>
        <row r="1488">
          <cell r="E1488"/>
          <cell r="AM1488"/>
        </row>
        <row r="1489">
          <cell r="E1489"/>
          <cell r="AM1489"/>
        </row>
        <row r="1490">
          <cell r="E1490"/>
          <cell r="AM1490"/>
        </row>
        <row r="1491">
          <cell r="E1491"/>
          <cell r="AM1491"/>
        </row>
        <row r="1492">
          <cell r="E1492"/>
          <cell r="AM1492"/>
        </row>
        <row r="1493">
          <cell r="E1493"/>
          <cell r="AM1493"/>
        </row>
        <row r="1494">
          <cell r="E1494"/>
          <cell r="AM1494"/>
        </row>
        <row r="1495">
          <cell r="E1495"/>
          <cell r="AM1495"/>
        </row>
        <row r="1496">
          <cell r="E1496"/>
          <cell r="AM1496"/>
        </row>
        <row r="1497">
          <cell r="E1497"/>
          <cell r="AM1497"/>
        </row>
        <row r="1498">
          <cell r="E1498"/>
          <cell r="AM1498"/>
        </row>
        <row r="1499">
          <cell r="E1499"/>
          <cell r="AM1499"/>
        </row>
        <row r="1500">
          <cell r="E1500"/>
          <cell r="AM1500"/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showGridLines="0" topLeftCell="A19" zoomScaleNormal="100" workbookViewId="0">
      <selection activeCell="C24" sqref="C24"/>
    </sheetView>
  </sheetViews>
  <sheetFormatPr defaultRowHeight="15" x14ac:dyDescent="0.25"/>
  <cols>
    <col min="1" max="1" width="4" style="21" customWidth="1"/>
    <col min="2" max="2" width="28.7109375" style="21" customWidth="1"/>
    <col min="3" max="3" width="22.140625" style="21" bestFit="1" customWidth="1"/>
    <col min="4" max="4" width="14.5703125" style="11" customWidth="1"/>
    <col min="5" max="5" width="9.140625" style="11" customWidth="1"/>
    <col min="6" max="6" width="41.5703125" style="21" customWidth="1"/>
    <col min="7" max="16384" width="9.140625" style="21"/>
  </cols>
  <sheetData>
    <row r="1" spans="1:8" ht="17.25" customHeight="1" x14ac:dyDescent="0.25">
      <c r="A1" s="20" t="s">
        <v>3</v>
      </c>
      <c r="B1" s="1"/>
      <c r="C1" s="14" t="s">
        <v>22</v>
      </c>
      <c r="D1" s="2"/>
      <c r="E1" s="74"/>
      <c r="F1" s="74"/>
    </row>
    <row r="2" spans="1:8" ht="15.75" customHeight="1" x14ac:dyDescent="0.25">
      <c r="A2" s="20" t="s">
        <v>14</v>
      </c>
      <c r="B2" s="1"/>
      <c r="C2" s="22" t="s">
        <v>31</v>
      </c>
      <c r="D2" s="2"/>
      <c r="E2" s="74"/>
      <c r="F2" s="75"/>
    </row>
    <row r="3" spans="1:8" ht="15.75" customHeight="1" x14ac:dyDescent="0.25">
      <c r="A3" s="20" t="s">
        <v>4</v>
      </c>
      <c r="B3" s="14"/>
      <c r="C3" s="22">
        <v>18976</v>
      </c>
      <c r="D3" s="2"/>
      <c r="E3" s="14"/>
    </row>
    <row r="4" spans="1:8" ht="15.75" customHeight="1" x14ac:dyDescent="0.25">
      <c r="A4" s="20" t="s">
        <v>5</v>
      </c>
      <c r="B4" s="14"/>
      <c r="C4" s="22" t="s">
        <v>28</v>
      </c>
      <c r="D4" s="2"/>
      <c r="E4" s="3"/>
    </row>
    <row r="5" spans="1:8" ht="15.75" x14ac:dyDescent="0.25">
      <c r="A5" s="20" t="s">
        <v>6</v>
      </c>
      <c r="B5" s="14"/>
      <c r="C5" s="14" t="s">
        <v>22</v>
      </c>
      <c r="D5" s="23"/>
      <c r="E5" s="3"/>
    </row>
    <row r="6" spans="1:8" ht="15.75" x14ac:dyDescent="0.25">
      <c r="A6" s="20" t="s">
        <v>10</v>
      </c>
      <c r="B6" s="14"/>
      <c r="C6" s="14" t="s">
        <v>34</v>
      </c>
      <c r="D6" s="23"/>
      <c r="E6" s="3"/>
    </row>
    <row r="7" spans="1:8" ht="15.75" x14ac:dyDescent="0.25">
      <c r="A7" s="20" t="s">
        <v>13</v>
      </c>
      <c r="B7" s="14"/>
      <c r="C7" s="14" t="s">
        <v>33</v>
      </c>
      <c r="D7" s="23"/>
      <c r="E7" s="3"/>
    </row>
    <row r="8" spans="1:8" ht="15.75" x14ac:dyDescent="0.25">
      <c r="A8" s="20" t="s">
        <v>11</v>
      </c>
      <c r="B8" s="14"/>
      <c r="C8" s="22" t="s">
        <v>29</v>
      </c>
      <c r="D8" s="23"/>
      <c r="E8" s="3"/>
    </row>
    <row r="9" spans="1:8" ht="15.75" x14ac:dyDescent="0.25">
      <c r="A9" s="20" t="s">
        <v>12</v>
      </c>
      <c r="B9" s="14"/>
      <c r="C9" s="22" t="s">
        <v>35</v>
      </c>
      <c r="D9" s="23"/>
      <c r="E9" s="3"/>
    </row>
    <row r="10" spans="1:8" ht="15.75" x14ac:dyDescent="0.25">
      <c r="A10" s="1"/>
      <c r="B10" s="14"/>
      <c r="C10" s="14"/>
      <c r="D10" s="23"/>
      <c r="E10" s="23"/>
      <c r="G10" s="24"/>
      <c r="H10" s="24"/>
    </row>
    <row r="11" spans="1:8" ht="26.25" customHeight="1" x14ac:dyDescent="0.25">
      <c r="A11" s="5" t="s">
        <v>0</v>
      </c>
      <c r="B11" s="16" t="s">
        <v>8</v>
      </c>
      <c r="C11" s="17" t="s">
        <v>1</v>
      </c>
      <c r="D11" s="17" t="s">
        <v>7</v>
      </c>
      <c r="E11" s="18" t="s">
        <v>2</v>
      </c>
      <c r="F11" s="6" t="s">
        <v>9</v>
      </c>
      <c r="G11" s="25"/>
      <c r="H11" s="24"/>
    </row>
    <row r="12" spans="1:8" ht="26.25" customHeight="1" x14ac:dyDescent="0.25">
      <c r="A12" s="15">
        <v>1</v>
      </c>
      <c r="B12" s="27" t="s">
        <v>36</v>
      </c>
      <c r="C12" s="28">
        <v>14596319</v>
      </c>
      <c r="D12" s="13"/>
      <c r="E12" s="27">
        <v>1</v>
      </c>
      <c r="F12" s="19"/>
      <c r="G12" s="26"/>
      <c r="H12" s="24"/>
    </row>
    <row r="13" spans="1:8" ht="26.25" customHeight="1" x14ac:dyDescent="0.25">
      <c r="A13" s="15">
        <v>2</v>
      </c>
      <c r="B13" s="27" t="s">
        <v>37</v>
      </c>
      <c r="C13" s="27">
        <v>14596318</v>
      </c>
      <c r="D13" s="13"/>
      <c r="E13" s="27">
        <v>1</v>
      </c>
      <c r="F13" s="19" t="s">
        <v>38</v>
      </c>
      <c r="G13" s="26"/>
      <c r="H13" s="24"/>
    </row>
    <row r="14" spans="1:8" ht="26.25" customHeight="1" x14ac:dyDescent="0.25">
      <c r="A14" s="29">
        <v>3</v>
      </c>
      <c r="B14" s="27" t="s">
        <v>38</v>
      </c>
      <c r="C14" s="27">
        <v>14596317</v>
      </c>
      <c r="D14" s="13"/>
      <c r="E14" s="27">
        <v>1</v>
      </c>
      <c r="F14" s="19" t="s">
        <v>39</v>
      </c>
      <c r="G14" s="26"/>
      <c r="H14" s="24"/>
    </row>
    <row r="15" spans="1:8" ht="26.25" customHeight="1" x14ac:dyDescent="0.25">
      <c r="A15" s="29">
        <v>4</v>
      </c>
      <c r="B15" s="27" t="s">
        <v>40</v>
      </c>
      <c r="C15" s="27">
        <v>14596323</v>
      </c>
      <c r="D15" s="13"/>
      <c r="E15" s="27">
        <v>9</v>
      </c>
      <c r="F15" s="19"/>
      <c r="G15" s="26"/>
      <c r="H15" s="24"/>
    </row>
    <row r="16" spans="1:8" ht="26.25" customHeight="1" x14ac:dyDescent="0.25">
      <c r="A16" s="29">
        <v>5</v>
      </c>
      <c r="B16" s="27" t="s">
        <v>38</v>
      </c>
      <c r="C16" s="27">
        <v>14596316</v>
      </c>
      <c r="D16" s="13"/>
      <c r="E16" s="27">
        <v>1</v>
      </c>
      <c r="F16" s="19" t="s">
        <v>41</v>
      </c>
      <c r="G16" s="26"/>
      <c r="H16" s="24"/>
    </row>
    <row r="17" spans="1:11" ht="26.25" customHeight="1" x14ac:dyDescent="0.25">
      <c r="A17" s="29">
        <v>6</v>
      </c>
      <c r="B17" s="27" t="s">
        <v>42</v>
      </c>
      <c r="C17" s="27">
        <v>14596311</v>
      </c>
      <c r="D17" s="13"/>
      <c r="E17" s="27">
        <v>1</v>
      </c>
      <c r="F17" s="19" t="s">
        <v>43</v>
      </c>
      <c r="G17" s="26"/>
      <c r="H17" s="24"/>
    </row>
    <row r="18" spans="1:11" ht="26.25" customHeight="1" x14ac:dyDescent="0.25">
      <c r="A18" s="29">
        <v>7</v>
      </c>
      <c r="B18" s="27" t="s">
        <v>42</v>
      </c>
      <c r="C18" s="27">
        <v>14600785</v>
      </c>
      <c r="D18" s="13"/>
      <c r="E18" s="27">
        <v>1</v>
      </c>
      <c r="F18" s="19" t="s">
        <v>44</v>
      </c>
      <c r="G18" s="26"/>
      <c r="H18" s="24"/>
    </row>
    <row r="19" spans="1:11" ht="26.25" customHeight="1" x14ac:dyDescent="0.25">
      <c r="A19" s="29">
        <v>8</v>
      </c>
      <c r="B19" s="27" t="s">
        <v>30</v>
      </c>
      <c r="C19" s="27">
        <v>14601385</v>
      </c>
      <c r="D19" s="13"/>
      <c r="E19" s="27">
        <v>1</v>
      </c>
      <c r="F19" s="19"/>
      <c r="G19" s="26"/>
      <c r="H19" s="24"/>
    </row>
    <row r="20" spans="1:11" ht="26.25" customHeight="1" x14ac:dyDescent="0.25">
      <c r="A20" s="29">
        <v>9</v>
      </c>
      <c r="B20" s="27" t="s">
        <v>32</v>
      </c>
      <c r="C20" s="27" t="s">
        <v>45</v>
      </c>
      <c r="D20" s="13"/>
      <c r="E20" s="27">
        <v>2</v>
      </c>
      <c r="F20" s="19" t="s">
        <v>46</v>
      </c>
      <c r="G20" s="26"/>
      <c r="H20" s="24"/>
    </row>
    <row r="21" spans="1:11" ht="26.25" customHeight="1" x14ac:dyDescent="0.25">
      <c r="A21" s="29">
        <v>10</v>
      </c>
      <c r="B21" s="27" t="s">
        <v>47</v>
      </c>
      <c r="C21" s="27" t="s">
        <v>48</v>
      </c>
      <c r="D21" s="13"/>
      <c r="E21" s="27">
        <v>1</v>
      </c>
      <c r="F21" s="19" t="s">
        <v>49</v>
      </c>
      <c r="G21" s="26"/>
      <c r="H21" s="24"/>
    </row>
    <row r="22" spans="1:11" ht="26.25" customHeight="1" x14ac:dyDescent="0.25">
      <c r="A22" s="29">
        <v>11</v>
      </c>
      <c r="B22" s="27" t="s">
        <v>50</v>
      </c>
      <c r="C22" s="27" t="s">
        <v>51</v>
      </c>
      <c r="D22" s="13"/>
      <c r="E22" s="27">
        <v>1</v>
      </c>
      <c r="F22" s="19" t="s">
        <v>52</v>
      </c>
      <c r="G22" s="26"/>
      <c r="H22" s="24"/>
    </row>
    <row r="23" spans="1:11" ht="26.25" customHeight="1" x14ac:dyDescent="0.25">
      <c r="A23" s="29">
        <v>12</v>
      </c>
      <c r="B23" s="27" t="s">
        <v>53</v>
      </c>
      <c r="C23" s="27">
        <v>14547278</v>
      </c>
      <c r="D23" s="13"/>
      <c r="E23" s="27">
        <v>1</v>
      </c>
      <c r="F23" s="19" t="s">
        <v>54</v>
      </c>
      <c r="G23" s="26"/>
      <c r="H23" s="24"/>
    </row>
    <row r="24" spans="1:11" ht="26.25" customHeight="1" x14ac:dyDescent="0.25">
      <c r="A24" s="29">
        <v>13</v>
      </c>
      <c r="B24" s="27" t="s">
        <v>55</v>
      </c>
      <c r="C24" s="27" t="s">
        <v>56</v>
      </c>
      <c r="D24" s="13"/>
      <c r="E24" s="27">
        <v>3</v>
      </c>
      <c r="F24" s="19" t="s">
        <v>57</v>
      </c>
      <c r="G24" s="26"/>
      <c r="H24" s="24"/>
    </row>
    <row r="25" spans="1:11" ht="26.25" customHeight="1" x14ac:dyDescent="0.25">
      <c r="A25" s="29">
        <v>14</v>
      </c>
      <c r="B25" s="27" t="s">
        <v>58</v>
      </c>
      <c r="C25" s="27">
        <v>949329</v>
      </c>
      <c r="D25" s="13"/>
      <c r="E25" s="27">
        <v>1</v>
      </c>
      <c r="F25" s="19" t="s">
        <v>59</v>
      </c>
      <c r="G25" s="26"/>
      <c r="H25" s="24"/>
    </row>
    <row r="26" spans="1:11" ht="26.25" customHeight="1" x14ac:dyDescent="0.25">
      <c r="A26" s="29">
        <v>15</v>
      </c>
      <c r="B26" s="27" t="s">
        <v>38</v>
      </c>
      <c r="C26" s="27">
        <v>14596315</v>
      </c>
      <c r="D26" s="13"/>
      <c r="E26" s="27">
        <v>1</v>
      </c>
      <c r="F26" s="19" t="s">
        <v>60</v>
      </c>
      <c r="G26" s="26"/>
      <c r="H26" s="24"/>
    </row>
    <row r="27" spans="1:11" ht="101.25" customHeight="1" x14ac:dyDescent="0.25">
      <c r="A27" s="76" t="s">
        <v>61</v>
      </c>
      <c r="B27" s="77"/>
      <c r="C27" s="77"/>
      <c r="D27" s="77"/>
      <c r="E27" s="77"/>
      <c r="F27" s="77"/>
      <c r="K27" s="21" t="s">
        <v>63</v>
      </c>
    </row>
  </sheetData>
  <autoFilter ref="A11:H26"/>
  <mergeCells count="3">
    <mergeCell ref="E1:F1"/>
    <mergeCell ref="E2:F2"/>
    <mergeCell ref="A27:F2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A3" sqref="A3"/>
    </sheetView>
  </sheetViews>
  <sheetFormatPr defaultRowHeight="15" x14ac:dyDescent="0.25"/>
  <cols>
    <col min="1" max="1" width="5.28515625" style="4" customWidth="1"/>
    <col min="2" max="2" width="19.7109375" style="4" customWidth="1"/>
    <col min="3" max="3" width="22.28515625" style="4" customWidth="1"/>
    <col min="4" max="4" width="20.140625" style="4" customWidth="1"/>
    <col min="5" max="5" width="27.7109375" style="4" customWidth="1"/>
    <col min="6" max="6" width="37.140625" style="4" customWidth="1"/>
    <col min="7" max="7" width="52.5703125" style="4" customWidth="1"/>
    <col min="8" max="8" width="7.28515625" style="4" customWidth="1"/>
    <col min="9" max="9" width="40.85546875" style="4" customWidth="1"/>
    <col min="10" max="16384" width="9.140625" style="4"/>
  </cols>
  <sheetData>
    <row r="1" spans="1:9" x14ac:dyDescent="0.25">
      <c r="A1" s="79" t="s">
        <v>15</v>
      </c>
      <c r="B1" s="78" t="s">
        <v>16</v>
      </c>
      <c r="C1" s="78" t="s">
        <v>3</v>
      </c>
      <c r="D1" s="78" t="s">
        <v>17</v>
      </c>
      <c r="E1" s="78" t="s">
        <v>18</v>
      </c>
      <c r="F1" s="78" t="s">
        <v>19</v>
      </c>
      <c r="G1" s="78" t="s">
        <v>20</v>
      </c>
      <c r="H1" s="78" t="s">
        <v>21</v>
      </c>
      <c r="I1" s="78" t="s">
        <v>9</v>
      </c>
    </row>
    <row r="2" spans="1:9" x14ac:dyDescent="0.25">
      <c r="A2" s="79"/>
      <c r="B2" s="78"/>
      <c r="C2" s="78"/>
      <c r="D2" s="78"/>
      <c r="E2" s="78"/>
      <c r="F2" s="78"/>
      <c r="G2" s="78"/>
      <c r="H2" s="78"/>
      <c r="I2" s="78"/>
    </row>
    <row r="3" spans="1:9" s="11" customFormat="1" ht="39" customHeight="1" x14ac:dyDescent="0.25">
      <c r="A3" s="10">
        <v>1</v>
      </c>
      <c r="B3" s="12" t="s">
        <v>33</v>
      </c>
      <c r="C3" s="10" t="s">
        <v>22</v>
      </c>
      <c r="D3" s="10" t="s">
        <v>34</v>
      </c>
      <c r="E3" s="10" t="s">
        <v>43</v>
      </c>
      <c r="F3" s="10" t="s">
        <v>26</v>
      </c>
      <c r="G3" s="32" t="s">
        <v>62</v>
      </c>
      <c r="H3" s="10"/>
      <c r="I3" s="10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showGridLines="0" topLeftCell="A13" zoomScaleNormal="100" workbookViewId="0">
      <selection activeCell="A28" sqref="A28:P28"/>
    </sheetView>
  </sheetViews>
  <sheetFormatPr defaultRowHeight="15" x14ac:dyDescent="0.25"/>
  <cols>
    <col min="1" max="1" width="4" style="21" customWidth="1"/>
    <col min="2" max="2" width="28.7109375" style="21" customWidth="1"/>
    <col min="3" max="3" width="22.140625" style="21" bestFit="1" customWidth="1"/>
    <col min="4" max="4" width="14.5703125" style="11" customWidth="1"/>
    <col min="5" max="5" width="9.140625" style="11" customWidth="1"/>
    <col min="6" max="6" width="11.85546875" style="11" hidden="1" customWidth="1"/>
    <col min="7" max="7" width="11.85546875" style="23" hidden="1" customWidth="1"/>
    <col min="8" max="10" width="11.85546875" style="11" hidden="1" customWidth="1"/>
    <col min="11" max="11" width="11.85546875" style="50" hidden="1" customWidth="1"/>
    <col min="12" max="12" width="14.28515625" style="50" bestFit="1" customWidth="1"/>
    <col min="13" max="13" width="14.85546875" style="50" bestFit="1" customWidth="1"/>
    <col min="14" max="14" width="13.5703125" style="11" customWidth="1"/>
    <col min="15" max="15" width="19.42578125" style="11" bestFit="1" customWidth="1"/>
    <col min="16" max="16" width="41.5703125" style="21" customWidth="1"/>
    <col min="17" max="16384" width="9.140625" style="21"/>
  </cols>
  <sheetData>
    <row r="1" spans="1:18" ht="17.25" customHeight="1" x14ac:dyDescent="0.25">
      <c r="A1" s="20" t="s">
        <v>3</v>
      </c>
      <c r="B1" s="1"/>
      <c r="C1" s="30" t="s">
        <v>22</v>
      </c>
      <c r="D1" s="2"/>
      <c r="E1" s="74"/>
      <c r="F1" s="74"/>
      <c r="G1" s="74"/>
      <c r="H1" s="74"/>
      <c r="I1" s="74"/>
      <c r="J1" s="74"/>
      <c r="K1" s="80"/>
      <c r="L1" s="80"/>
      <c r="M1" s="80"/>
      <c r="N1" s="74"/>
      <c r="O1" s="74"/>
      <c r="P1" s="74"/>
    </row>
    <row r="2" spans="1:18" ht="15.75" customHeight="1" x14ac:dyDescent="0.25">
      <c r="A2" s="20" t="s">
        <v>14</v>
      </c>
      <c r="B2" s="1"/>
      <c r="C2" s="22" t="s">
        <v>31</v>
      </c>
      <c r="D2" s="2"/>
      <c r="E2" s="74"/>
      <c r="F2" s="74"/>
      <c r="G2" s="74"/>
      <c r="H2" s="74"/>
      <c r="I2" s="74"/>
      <c r="J2" s="74"/>
      <c r="K2" s="80"/>
      <c r="L2" s="80"/>
      <c r="M2" s="80"/>
      <c r="N2" s="74"/>
      <c r="O2" s="74"/>
      <c r="P2" s="75"/>
    </row>
    <row r="3" spans="1:18" ht="15.75" customHeight="1" x14ac:dyDescent="0.25">
      <c r="A3" s="20" t="s">
        <v>4</v>
      </c>
      <c r="B3" s="30"/>
      <c r="C3" s="22">
        <v>18976</v>
      </c>
      <c r="D3" s="2"/>
      <c r="E3" s="30"/>
      <c r="F3" s="30"/>
      <c r="G3" s="42"/>
      <c r="H3" s="30"/>
      <c r="I3" s="30"/>
      <c r="J3" s="30"/>
      <c r="K3" s="43"/>
      <c r="L3" s="43"/>
      <c r="M3" s="43"/>
      <c r="N3" s="30"/>
      <c r="O3" s="30"/>
    </row>
    <row r="4" spans="1:18" ht="15.75" customHeight="1" x14ac:dyDescent="0.25">
      <c r="A4" s="20" t="s">
        <v>5</v>
      </c>
      <c r="B4" s="30"/>
      <c r="C4" s="22" t="s">
        <v>28</v>
      </c>
      <c r="D4" s="2"/>
      <c r="E4" s="3"/>
      <c r="F4" s="3"/>
      <c r="G4" s="3"/>
      <c r="H4" s="3"/>
      <c r="I4" s="3"/>
      <c r="J4" s="3"/>
      <c r="K4" s="44"/>
      <c r="L4" s="44"/>
      <c r="M4" s="44"/>
      <c r="N4" s="3"/>
      <c r="O4" s="3"/>
    </row>
    <row r="5" spans="1:18" ht="15.75" x14ac:dyDescent="0.25">
      <c r="A5" s="20" t="s">
        <v>6</v>
      </c>
      <c r="B5" s="30"/>
      <c r="C5" s="30" t="s">
        <v>22</v>
      </c>
      <c r="D5" s="23"/>
      <c r="E5" s="3"/>
      <c r="F5" s="3"/>
      <c r="G5" s="3"/>
      <c r="H5" s="3"/>
      <c r="I5" s="3"/>
      <c r="J5" s="3"/>
      <c r="K5" s="44"/>
      <c r="L5" s="44"/>
      <c r="M5" s="44"/>
      <c r="N5" s="3"/>
      <c r="O5" s="3"/>
    </row>
    <row r="6" spans="1:18" ht="15.75" x14ac:dyDescent="0.25">
      <c r="A6" s="20" t="s">
        <v>10</v>
      </c>
      <c r="B6" s="30"/>
      <c r="C6" s="30" t="s">
        <v>34</v>
      </c>
      <c r="D6" s="23"/>
      <c r="E6" s="3"/>
      <c r="F6" s="3"/>
      <c r="G6" s="3"/>
      <c r="H6" s="3"/>
      <c r="I6" s="3"/>
      <c r="J6" s="3"/>
      <c r="K6" s="44"/>
      <c r="L6" s="44"/>
      <c r="M6" s="44"/>
      <c r="N6" s="3"/>
      <c r="O6" s="3"/>
    </row>
    <row r="7" spans="1:18" ht="15.75" x14ac:dyDescent="0.25">
      <c r="A7" s="20" t="s">
        <v>13</v>
      </c>
      <c r="B7" s="30"/>
      <c r="C7" s="30" t="s">
        <v>33</v>
      </c>
      <c r="D7" s="23"/>
      <c r="E7" s="3"/>
      <c r="F7" s="3"/>
      <c r="G7" s="3"/>
      <c r="H7" s="3"/>
      <c r="I7" s="3"/>
      <c r="J7" s="3"/>
      <c r="K7" s="44"/>
      <c r="L7" s="44"/>
      <c r="M7" s="44"/>
      <c r="N7" s="3"/>
      <c r="O7" s="3"/>
    </row>
    <row r="8" spans="1:18" ht="15.75" x14ac:dyDescent="0.25">
      <c r="A8" s="20" t="s">
        <v>11</v>
      </c>
      <c r="B8" s="30"/>
      <c r="C8" s="22" t="s">
        <v>29</v>
      </c>
      <c r="D8" s="23"/>
      <c r="E8" s="3"/>
      <c r="F8" s="3"/>
      <c r="G8" s="3"/>
      <c r="H8" s="3"/>
      <c r="I8" s="3"/>
      <c r="J8" s="3"/>
      <c r="K8" s="44"/>
      <c r="L8" s="44"/>
      <c r="M8" s="44"/>
      <c r="N8" s="3"/>
      <c r="O8" s="3"/>
    </row>
    <row r="9" spans="1:18" ht="15.75" x14ac:dyDescent="0.25">
      <c r="A9" s="20" t="s">
        <v>12</v>
      </c>
      <c r="B9" s="30"/>
      <c r="C9" s="22" t="s">
        <v>35</v>
      </c>
      <c r="D9" s="23"/>
      <c r="E9" s="3"/>
      <c r="F9" s="3"/>
      <c r="G9" s="3"/>
      <c r="H9" s="3"/>
      <c r="I9" s="3"/>
      <c r="J9" s="3"/>
      <c r="K9" s="44"/>
      <c r="L9" s="44"/>
      <c r="M9" s="44"/>
      <c r="N9" s="3"/>
      <c r="O9" s="3"/>
    </row>
    <row r="10" spans="1:18" ht="15.75" x14ac:dyDescent="0.25">
      <c r="A10" s="1"/>
      <c r="B10" s="30"/>
      <c r="C10" s="30"/>
      <c r="D10" s="23"/>
      <c r="E10" s="23"/>
      <c r="F10" s="23" t="s">
        <v>76</v>
      </c>
      <c r="G10" s="23" t="s">
        <v>76</v>
      </c>
      <c r="H10" s="23"/>
      <c r="I10" s="23" t="s">
        <v>76</v>
      </c>
      <c r="J10" s="23"/>
      <c r="K10" s="45"/>
      <c r="L10" s="45"/>
      <c r="M10" s="45"/>
      <c r="N10" s="23"/>
      <c r="O10" s="23"/>
      <c r="Q10" s="24"/>
      <c r="R10" s="24"/>
    </row>
    <row r="11" spans="1:18" ht="26.25" customHeight="1" x14ac:dyDescent="0.25">
      <c r="A11" s="5" t="s">
        <v>0</v>
      </c>
      <c r="B11" s="16" t="s">
        <v>8</v>
      </c>
      <c r="C11" s="17" t="s">
        <v>1</v>
      </c>
      <c r="D11" s="17" t="s">
        <v>7</v>
      </c>
      <c r="E11" s="18" t="s">
        <v>2</v>
      </c>
      <c r="F11" s="18" t="s">
        <v>64</v>
      </c>
      <c r="G11" s="6" t="s">
        <v>65</v>
      </c>
      <c r="H11" s="18" t="s">
        <v>66</v>
      </c>
      <c r="I11" s="18" t="s">
        <v>67</v>
      </c>
      <c r="J11" s="18" t="s">
        <v>68</v>
      </c>
      <c r="K11" s="46"/>
      <c r="L11" s="46" t="s">
        <v>69</v>
      </c>
      <c r="M11" s="46" t="s">
        <v>70</v>
      </c>
      <c r="N11" s="18" t="s">
        <v>71</v>
      </c>
      <c r="O11" s="18" t="s">
        <v>72</v>
      </c>
      <c r="P11" s="6" t="s">
        <v>9</v>
      </c>
      <c r="Q11" s="25"/>
      <c r="R11" s="24"/>
    </row>
    <row r="12" spans="1:18" s="67" customFormat="1" ht="26.25" customHeight="1" x14ac:dyDescent="0.25">
      <c r="A12" s="59">
        <v>1</v>
      </c>
      <c r="B12" s="60" t="s">
        <v>36</v>
      </c>
      <c r="C12" s="61">
        <v>14596319</v>
      </c>
      <c r="D12" s="62"/>
      <c r="E12" s="60">
        <v>1</v>
      </c>
      <c r="F12" s="60">
        <f>INDEX('[1]Balance(Stock Control)'!$AL:$AL,MATCH(C12,'[1]Balance(Stock Control)'!$F:$F,0))</f>
        <v>0</v>
      </c>
      <c r="G12" s="60" t="e">
        <f>INDEX('[2]Balance(Stock Control)'!$AK:$AK,MATCH(C12,'[2]Balance(Stock Control)'!$E:$E,0))</f>
        <v>#N/A</v>
      </c>
      <c r="H12" s="60" t="e">
        <f>INDEX('[3]Balance (Stock Control)'!$AJ:$AJ,MATCH(C12,'[3]Balance (Stock Control)'!$F:$F,0))</f>
        <v>#N/A</v>
      </c>
      <c r="I12" s="60" t="e">
        <f>INDEX('[4]Balance (Stock Control)'!$AJ:$AJ,MATCH(C12,'[4]Balance (Stock Control)'!$E:$E,))</f>
        <v>#N/A</v>
      </c>
      <c r="J12" s="60" t="e">
        <f>INDEX('[5]Balance(Stock Control)'!$AM:$AM,MATCH(C12,'[5]Balance(Stock Control)'!$E:$E,0))</f>
        <v>#N/A</v>
      </c>
      <c r="K12" s="60"/>
      <c r="L12" s="63">
        <v>4965510.3027522946</v>
      </c>
      <c r="M12" s="63">
        <f>L12*E12</f>
        <v>4965510.3027522946</v>
      </c>
      <c r="N12" s="60" t="s">
        <v>74</v>
      </c>
      <c r="O12" s="60" t="s">
        <v>75</v>
      </c>
      <c r="P12" s="64" t="s">
        <v>89</v>
      </c>
      <c r="Q12" s="65"/>
      <c r="R12" s="66"/>
    </row>
    <row r="13" spans="1:18" s="67" customFormat="1" ht="26.25" customHeight="1" x14ac:dyDescent="0.25">
      <c r="A13" s="59">
        <v>2</v>
      </c>
      <c r="B13" s="60" t="s">
        <v>37</v>
      </c>
      <c r="C13" s="60">
        <v>14596318</v>
      </c>
      <c r="D13" s="62"/>
      <c r="E13" s="60">
        <v>1</v>
      </c>
      <c r="F13" s="60">
        <f>INDEX('[1]Balance(Stock Control)'!$AL:$AL,MATCH(C13,'[1]Balance(Stock Control)'!$F:$F,0))</f>
        <v>0</v>
      </c>
      <c r="G13" s="60" t="e">
        <f>INDEX('[2]Balance(Stock Control)'!$AK:$AK,MATCH(C13,'[2]Balance(Stock Control)'!$E:$E,0))</f>
        <v>#N/A</v>
      </c>
      <c r="H13" s="60" t="e">
        <f>INDEX('[3]Balance (Stock Control)'!$AJ:$AJ,MATCH(C13,'[3]Balance (Stock Control)'!$F:$F,0))</f>
        <v>#N/A</v>
      </c>
      <c r="I13" s="60" t="e">
        <f>INDEX('[4]Balance (Stock Control)'!$AJ:$AJ,MATCH(C13,'[4]Balance (Stock Control)'!$E:$E,))</f>
        <v>#N/A</v>
      </c>
      <c r="J13" s="60" t="e">
        <f>INDEX('[5]Balance(Stock Control)'!$AM:$AM,MATCH(C13,'[5]Balance(Stock Control)'!$E:$E,0))</f>
        <v>#N/A</v>
      </c>
      <c r="K13" s="60"/>
      <c r="L13" s="63">
        <v>570874.72423728812</v>
      </c>
      <c r="M13" s="63">
        <f t="shared" ref="M13:M26" si="0">L13*E13</f>
        <v>570874.72423728812</v>
      </c>
      <c r="N13" s="60" t="s">
        <v>74</v>
      </c>
      <c r="O13" s="60" t="s">
        <v>75</v>
      </c>
      <c r="P13" s="64" t="s">
        <v>38</v>
      </c>
      <c r="Q13" s="65"/>
      <c r="R13" s="66"/>
    </row>
    <row r="14" spans="1:18" ht="26.25" customHeight="1" x14ac:dyDescent="0.25">
      <c r="A14" s="31">
        <v>3</v>
      </c>
      <c r="B14" s="27" t="s">
        <v>38</v>
      </c>
      <c r="C14" s="27" t="s">
        <v>77</v>
      </c>
      <c r="D14" s="13">
        <v>14596317</v>
      </c>
      <c r="E14" s="27">
        <v>1</v>
      </c>
      <c r="F14" s="27" t="e">
        <f>INDEX('[1]Balance(Stock Control)'!$AL:$AL,MATCH(C14,'[1]Balance(Stock Control)'!$F:$F,0))</f>
        <v>#N/A</v>
      </c>
      <c r="G14" s="51">
        <f>INDEX('[2]Balance(Stock Control)'!$AK:$AK,MATCH(C14,'[2]Balance(Stock Control)'!$E:$E,0))</f>
        <v>1</v>
      </c>
      <c r="H14" s="27" t="e">
        <f>INDEX('[3]Balance (Stock Control)'!$AJ:$AJ,MATCH(C14,'[3]Balance (Stock Control)'!$F:$F,0))</f>
        <v>#N/A</v>
      </c>
      <c r="I14" s="27" t="e">
        <f>INDEX('[4]Balance (Stock Control)'!$AJ:$AJ,MATCH(C14,'[4]Balance (Stock Control)'!$E:$E,))</f>
        <v>#N/A</v>
      </c>
      <c r="J14" s="27" t="e">
        <f>INDEX('[5]Balance(Stock Control)'!$AM:$AM,MATCH(C14,'[5]Balance(Stock Control)'!$E:$E,0))</f>
        <v>#N/A</v>
      </c>
      <c r="K14" s="27"/>
      <c r="L14" s="47">
        <v>119509.23600000002</v>
      </c>
      <c r="M14" s="47">
        <f t="shared" si="0"/>
        <v>119509.23600000002</v>
      </c>
      <c r="N14" s="27" t="s">
        <v>85</v>
      </c>
      <c r="O14" s="27" t="s">
        <v>75</v>
      </c>
      <c r="P14" s="19" t="s">
        <v>39</v>
      </c>
      <c r="Q14" s="26"/>
      <c r="R14" s="24"/>
    </row>
    <row r="15" spans="1:18" s="67" customFormat="1" ht="26.25" customHeight="1" x14ac:dyDescent="0.25">
      <c r="A15" s="59">
        <v>4</v>
      </c>
      <c r="B15" s="60" t="s">
        <v>40</v>
      </c>
      <c r="C15" s="60">
        <v>14596323</v>
      </c>
      <c r="D15" s="62">
        <v>9</v>
      </c>
      <c r="E15" s="60">
        <v>1</v>
      </c>
      <c r="F15" s="60">
        <f>INDEX('[1]Balance(Stock Control)'!$AL:$AL,MATCH(C15,'[1]Balance(Stock Control)'!$F:$F,0))</f>
        <v>0</v>
      </c>
      <c r="G15" s="60" t="e">
        <f>INDEX('[2]Balance(Stock Control)'!$AK:$AK,MATCH(C15,'[2]Balance(Stock Control)'!$E:$E,0))</f>
        <v>#N/A</v>
      </c>
      <c r="H15" s="60" t="e">
        <f>INDEX('[3]Balance (Stock Control)'!$AJ:$AJ,MATCH(C15,'[3]Balance (Stock Control)'!$F:$F,0))</f>
        <v>#N/A</v>
      </c>
      <c r="I15" s="60" t="e">
        <f>INDEX('[4]Balance (Stock Control)'!$AJ:$AJ,MATCH(C15,'[4]Balance (Stock Control)'!$E:$E,))</f>
        <v>#N/A</v>
      </c>
      <c r="J15" s="60" t="e">
        <f>INDEX('[5]Balance(Stock Control)'!$AM:$AM,MATCH(C15,'[5]Balance(Stock Control)'!$E:$E,0))</f>
        <v>#N/A</v>
      </c>
      <c r="K15" s="63"/>
      <c r="L15" s="63">
        <v>7439500</v>
      </c>
      <c r="M15" s="63">
        <f t="shared" si="0"/>
        <v>7439500</v>
      </c>
      <c r="N15" s="60" t="s">
        <v>80</v>
      </c>
      <c r="O15" s="60" t="s">
        <v>81</v>
      </c>
      <c r="P15" s="64"/>
      <c r="Q15" s="65"/>
      <c r="R15" s="66"/>
    </row>
    <row r="16" spans="1:18" ht="26.25" customHeight="1" x14ac:dyDescent="0.25">
      <c r="A16" s="31">
        <v>5</v>
      </c>
      <c r="B16" s="27" t="s">
        <v>38</v>
      </c>
      <c r="C16" s="51">
        <v>14596316</v>
      </c>
      <c r="D16" s="13"/>
      <c r="E16" s="27">
        <v>1</v>
      </c>
      <c r="F16" s="27" t="e">
        <f>INDEX('[1]Balance(Stock Control)'!$AL:$AL,MATCH(C16,'[1]Balance(Stock Control)'!$F:$F,0))</f>
        <v>#N/A</v>
      </c>
      <c r="G16" s="51">
        <f>INDEX('[2]Balance(Stock Control)'!$AK:$AK,MATCH(C16,'[2]Balance(Stock Control)'!$E:$E,0))</f>
        <v>0</v>
      </c>
      <c r="H16" s="27" t="e">
        <f>INDEX('[3]Balance (Stock Control)'!$AJ:$AJ,MATCH(C16,'[3]Balance (Stock Control)'!$F:$F,0))</f>
        <v>#N/A</v>
      </c>
      <c r="I16" s="27" t="e">
        <f>INDEX('[4]Balance (Stock Control)'!$AJ:$AJ,MATCH(C16,'[4]Balance (Stock Control)'!$E:$E,))</f>
        <v>#N/A</v>
      </c>
      <c r="J16" s="27" t="e">
        <f>INDEX('[5]Balance(Stock Control)'!$AM:$AM,MATCH(C16,'[5]Balance(Stock Control)'!$E:$E,0))</f>
        <v>#N/A</v>
      </c>
      <c r="K16" s="47">
        <v>72000</v>
      </c>
      <c r="L16" s="47">
        <v>79200</v>
      </c>
      <c r="M16" s="47">
        <f t="shared" si="0"/>
        <v>79200</v>
      </c>
      <c r="N16" s="27" t="s">
        <v>82</v>
      </c>
      <c r="O16" s="27" t="s">
        <v>83</v>
      </c>
      <c r="P16" s="19" t="s">
        <v>41</v>
      </c>
      <c r="Q16" s="26"/>
      <c r="R16" s="24"/>
    </row>
    <row r="17" spans="1:21" ht="26.25" customHeight="1" x14ac:dyDescent="0.25">
      <c r="A17" s="31">
        <v>6</v>
      </c>
      <c r="B17" s="27" t="s">
        <v>42</v>
      </c>
      <c r="C17" s="51">
        <v>14596311</v>
      </c>
      <c r="D17" s="13"/>
      <c r="E17" s="27">
        <v>1</v>
      </c>
      <c r="F17" s="27">
        <f>INDEX('[1]Balance(Stock Control)'!$AL:$AL,MATCH(C17,'[1]Balance(Stock Control)'!$F:$F,0))</f>
        <v>0</v>
      </c>
      <c r="G17" s="51">
        <f>INDEX('[2]Balance(Stock Control)'!$AK:$AK,MATCH(C17,'[2]Balance(Stock Control)'!$E:$E,0))</f>
        <v>0</v>
      </c>
      <c r="H17" s="27" t="e">
        <f>INDEX('[3]Balance (Stock Control)'!$AJ:$AJ,MATCH(C17,'[3]Balance (Stock Control)'!$F:$F,0))</f>
        <v>#N/A</v>
      </c>
      <c r="I17" s="27" t="e">
        <f>INDEX('[4]Balance (Stock Control)'!$AJ:$AJ,MATCH(C17,'[4]Balance (Stock Control)'!$E:$E,))</f>
        <v>#N/A</v>
      </c>
      <c r="J17" s="27" t="e">
        <f>INDEX('[5]Balance(Stock Control)'!$AM:$AM,MATCH(C17,'[5]Balance(Stock Control)'!$E:$E,0))</f>
        <v>#N/A</v>
      </c>
      <c r="K17" s="47">
        <v>75000</v>
      </c>
      <c r="L17" s="47">
        <v>82500</v>
      </c>
      <c r="M17" s="47">
        <f t="shared" si="0"/>
        <v>82500</v>
      </c>
      <c r="N17" s="27" t="s">
        <v>79</v>
      </c>
      <c r="O17" s="27" t="s">
        <v>79</v>
      </c>
      <c r="P17" s="19" t="s">
        <v>43</v>
      </c>
      <c r="Q17" s="26"/>
      <c r="R17" s="24"/>
    </row>
    <row r="18" spans="1:21" s="67" customFormat="1" ht="26.25" customHeight="1" x14ac:dyDescent="0.25">
      <c r="A18" s="59">
        <v>7</v>
      </c>
      <c r="B18" s="60" t="s">
        <v>42</v>
      </c>
      <c r="C18" s="60">
        <v>14600785</v>
      </c>
      <c r="D18" s="62"/>
      <c r="E18" s="60">
        <v>1</v>
      </c>
      <c r="F18" s="60">
        <f>INDEX('[1]Balance(Stock Control)'!$AL:$AL,MATCH(C18,'[1]Balance(Stock Control)'!$F:$F,0))</f>
        <v>0</v>
      </c>
      <c r="G18" s="60">
        <f>INDEX('[2]Balance(Stock Control)'!$AK:$AK,MATCH(C18,'[2]Balance(Stock Control)'!$E:$E,0))</f>
        <v>2</v>
      </c>
      <c r="H18" s="60" t="e">
        <f>INDEX('[3]Balance (Stock Control)'!$AJ:$AJ,MATCH(C18,'[3]Balance (Stock Control)'!$F:$F,0))</f>
        <v>#N/A</v>
      </c>
      <c r="I18" s="60" t="e">
        <f>INDEX('[4]Balance (Stock Control)'!$AJ:$AJ,MATCH(C18,'[4]Balance (Stock Control)'!$E:$E,))</f>
        <v>#N/A</v>
      </c>
      <c r="J18" s="60" t="e">
        <f>INDEX('[5]Balance(Stock Control)'!$AM:$AM,MATCH(C18,'[5]Balance(Stock Control)'!$E:$E,0))</f>
        <v>#N/A</v>
      </c>
      <c r="K18" s="60"/>
      <c r="L18" s="63">
        <v>1226526.8399999999</v>
      </c>
      <c r="M18" s="63">
        <f t="shared" si="0"/>
        <v>1226526.8399999999</v>
      </c>
      <c r="N18" s="60" t="s">
        <v>74</v>
      </c>
      <c r="O18" s="60" t="s">
        <v>75</v>
      </c>
      <c r="P18" s="64" t="s">
        <v>44</v>
      </c>
      <c r="Q18" s="65"/>
      <c r="R18" s="66"/>
    </row>
    <row r="19" spans="1:21" ht="26.25" customHeight="1" x14ac:dyDescent="0.25">
      <c r="A19" s="31">
        <v>8</v>
      </c>
      <c r="B19" s="27" t="s">
        <v>30</v>
      </c>
      <c r="C19" s="27">
        <v>14601385</v>
      </c>
      <c r="D19" s="13"/>
      <c r="E19" s="27">
        <v>1</v>
      </c>
      <c r="F19" s="27">
        <f>INDEX('[1]Balance(Stock Control)'!$AL:$AL,MATCH(C19,'[1]Balance(Stock Control)'!$F:$F,0))</f>
        <v>0</v>
      </c>
      <c r="G19" s="51" t="e">
        <f>INDEX('[2]Balance(Stock Control)'!$AK:$AK,MATCH(C19,'[2]Balance(Stock Control)'!$E:$E,0))</f>
        <v>#N/A</v>
      </c>
      <c r="H19" s="27" t="e">
        <f>INDEX('[3]Balance (Stock Control)'!$AJ:$AJ,MATCH(C19,'[3]Balance (Stock Control)'!$F:$F,0))</f>
        <v>#N/A</v>
      </c>
      <c r="I19" s="27" t="e">
        <f>INDEX('[4]Balance (Stock Control)'!$AJ:$AJ,MATCH(C19,'[4]Balance (Stock Control)'!$E:$E,))</f>
        <v>#N/A</v>
      </c>
      <c r="J19" s="27" t="e">
        <f>INDEX('[5]Balance(Stock Control)'!$AM:$AM,MATCH(C19,'[5]Balance(Stock Control)'!$E:$E,0))</f>
        <v>#N/A</v>
      </c>
      <c r="K19" s="27"/>
      <c r="L19" s="47">
        <v>353172.20399999997</v>
      </c>
      <c r="M19" s="47">
        <f t="shared" si="0"/>
        <v>353172.20399999997</v>
      </c>
      <c r="N19" s="27" t="s">
        <v>74</v>
      </c>
      <c r="O19" s="27" t="s">
        <v>75</v>
      </c>
      <c r="P19" s="19"/>
      <c r="Q19" s="26"/>
      <c r="R19" s="24"/>
    </row>
    <row r="20" spans="1:21" ht="26.25" customHeight="1" x14ac:dyDescent="0.25">
      <c r="A20" s="31">
        <v>9</v>
      </c>
      <c r="B20" s="27" t="s">
        <v>32</v>
      </c>
      <c r="C20" s="51" t="s">
        <v>45</v>
      </c>
      <c r="D20" s="13"/>
      <c r="E20" s="27">
        <v>2</v>
      </c>
      <c r="F20" s="27">
        <f>INDEX('[1]Balance(Stock Control)'!$AL:$AL,MATCH(C20,'[1]Balance(Stock Control)'!$F:$F,0))</f>
        <v>0</v>
      </c>
      <c r="G20" s="51">
        <f>INDEX('[2]Balance(Stock Control)'!$AK:$AK,MATCH(C20,'[2]Balance(Stock Control)'!$E:$E,0))</f>
        <v>0</v>
      </c>
      <c r="H20" s="27" t="e">
        <f>INDEX('[3]Balance (Stock Control)'!$AJ:$AJ,MATCH(C20,'[3]Balance (Stock Control)'!$F:$F,0))</f>
        <v>#N/A</v>
      </c>
      <c r="I20" s="27" t="e">
        <f>INDEX('[4]Balance (Stock Control)'!$AJ:$AJ,MATCH(C20,'[4]Balance (Stock Control)'!$E:$E,))</f>
        <v>#N/A</v>
      </c>
      <c r="J20" s="27" t="e">
        <f>INDEX('[5]Balance(Stock Control)'!$AM:$AM,MATCH(C20,'[5]Balance(Stock Control)'!$E:$E,0))</f>
        <v>#N/A</v>
      </c>
      <c r="K20" s="47">
        <v>3500</v>
      </c>
      <c r="L20" s="47">
        <v>3850.0000000000005</v>
      </c>
      <c r="M20" s="47">
        <f t="shared" si="0"/>
        <v>7700.0000000000009</v>
      </c>
      <c r="N20" s="27" t="s">
        <v>79</v>
      </c>
      <c r="O20" s="27" t="s">
        <v>79</v>
      </c>
      <c r="P20" s="19" t="s">
        <v>46</v>
      </c>
      <c r="Q20" s="26"/>
      <c r="R20" s="24"/>
    </row>
    <row r="21" spans="1:21" ht="26.25" customHeight="1" x14ac:dyDescent="0.25">
      <c r="A21" s="31">
        <v>10</v>
      </c>
      <c r="B21" s="27" t="s">
        <v>47</v>
      </c>
      <c r="C21" s="27" t="s">
        <v>48</v>
      </c>
      <c r="D21" s="13"/>
      <c r="E21" s="27">
        <v>1</v>
      </c>
      <c r="F21" s="27" t="e">
        <f>INDEX('[1]Balance(Stock Control)'!$AL:$AL,MATCH(C21,'[1]Balance(Stock Control)'!$F:$F,0))</f>
        <v>#N/A</v>
      </c>
      <c r="G21" s="51" t="e">
        <f>INDEX('[2]Balance(Stock Control)'!$AK:$AK,MATCH(C21,'[2]Balance(Stock Control)'!$E:$E,0))</f>
        <v>#N/A</v>
      </c>
      <c r="H21" s="27" t="e">
        <f>INDEX('[3]Balance (Stock Control)'!$AJ:$AJ,MATCH(C21,'[3]Balance (Stock Control)'!$F:$F,0))</f>
        <v>#N/A</v>
      </c>
      <c r="I21" s="27" t="e">
        <f>INDEX('[4]Balance (Stock Control)'!$AJ:$AJ,MATCH(C21,'[4]Balance (Stock Control)'!$E:$E,))</f>
        <v>#N/A</v>
      </c>
      <c r="J21" s="27" t="e">
        <f>INDEX('[5]Balance(Stock Control)'!$AM:$AM,MATCH(C21,'[5]Balance(Stock Control)'!$E:$E,0))</f>
        <v>#N/A</v>
      </c>
      <c r="K21" s="27">
        <v>30000</v>
      </c>
      <c r="L21" s="47">
        <v>33000</v>
      </c>
      <c r="M21" s="47">
        <f t="shared" si="0"/>
        <v>33000</v>
      </c>
      <c r="N21" s="27" t="s">
        <v>79</v>
      </c>
      <c r="O21" s="27" t="s">
        <v>79</v>
      </c>
      <c r="P21" s="19" t="s">
        <v>49</v>
      </c>
      <c r="Q21" s="26"/>
      <c r="R21" s="24"/>
    </row>
    <row r="22" spans="1:21" ht="26.25" customHeight="1" x14ac:dyDescent="0.25">
      <c r="A22" s="31">
        <v>11</v>
      </c>
      <c r="B22" s="27" t="s">
        <v>50</v>
      </c>
      <c r="C22" s="27" t="s">
        <v>51</v>
      </c>
      <c r="D22" s="13"/>
      <c r="E22" s="27">
        <v>1</v>
      </c>
      <c r="F22" s="27">
        <f>INDEX('[1]Balance(Stock Control)'!$AL:$AL,MATCH(C22,'[1]Balance(Stock Control)'!$F:$F,0))</f>
        <v>0</v>
      </c>
      <c r="G22" s="51" t="e">
        <f>INDEX('[2]Balance(Stock Control)'!$AK:$AK,MATCH(C22,'[2]Balance(Stock Control)'!$E:$E,0))</f>
        <v>#N/A</v>
      </c>
      <c r="H22" s="27" t="e">
        <f>INDEX('[3]Balance (Stock Control)'!$AJ:$AJ,MATCH(C22,'[3]Balance (Stock Control)'!$F:$F,0))</f>
        <v>#N/A</v>
      </c>
      <c r="I22" s="27" t="e">
        <f>INDEX('[4]Balance (Stock Control)'!$AJ:$AJ,MATCH(C22,'[4]Balance (Stock Control)'!$E:$E,))</f>
        <v>#N/A</v>
      </c>
      <c r="J22" s="27" t="e">
        <f>INDEX('[5]Balance(Stock Control)'!$AM:$AM,MATCH(C22,'[5]Balance(Stock Control)'!$E:$E,0))</f>
        <v>#N/A</v>
      </c>
      <c r="K22" s="27"/>
      <c r="L22" s="47">
        <v>17056.116000000002</v>
      </c>
      <c r="M22" s="47">
        <f t="shared" si="0"/>
        <v>17056.116000000002</v>
      </c>
      <c r="N22" s="27" t="s">
        <v>74</v>
      </c>
      <c r="O22" s="27" t="s">
        <v>75</v>
      </c>
      <c r="P22" s="19" t="s">
        <v>52</v>
      </c>
      <c r="Q22" s="26"/>
      <c r="R22" s="24"/>
    </row>
    <row r="23" spans="1:21" ht="26.25" customHeight="1" x14ac:dyDescent="0.25">
      <c r="A23" s="31">
        <v>12</v>
      </c>
      <c r="B23" s="27" t="s">
        <v>53</v>
      </c>
      <c r="C23" s="27">
        <v>14547278</v>
      </c>
      <c r="D23" s="13"/>
      <c r="E23" s="27">
        <v>1</v>
      </c>
      <c r="F23" s="27">
        <f>INDEX('[1]Balance(Stock Control)'!$AL:$AL,MATCH(C23,'[1]Balance(Stock Control)'!$F:$F,0))</f>
        <v>0</v>
      </c>
      <c r="G23" s="51">
        <f>INDEX('[2]Balance(Stock Control)'!$AK:$AK,MATCH(C23,'[2]Balance(Stock Control)'!$E:$E,0))</f>
        <v>0</v>
      </c>
      <c r="H23" s="27" t="e">
        <f>INDEX('[3]Balance (Stock Control)'!$AJ:$AJ,MATCH(C23,'[3]Balance (Stock Control)'!$F:$F,0))</f>
        <v>#N/A</v>
      </c>
      <c r="I23" s="27" t="e">
        <f>INDEX('[4]Balance (Stock Control)'!$AJ:$AJ,MATCH(C23,'[4]Balance (Stock Control)'!$E:$E,))</f>
        <v>#N/A</v>
      </c>
      <c r="J23" s="27" t="e">
        <f>INDEX('[5]Balance(Stock Control)'!$AM:$AM,MATCH(C23,'[5]Balance(Stock Control)'!$E:$E,0))</f>
        <v>#N/A</v>
      </c>
      <c r="K23" s="47">
        <v>40000</v>
      </c>
      <c r="L23" s="47">
        <v>44000</v>
      </c>
      <c r="M23" s="47">
        <f t="shared" si="0"/>
        <v>44000</v>
      </c>
      <c r="N23" s="27" t="s">
        <v>84</v>
      </c>
      <c r="O23" s="27" t="s">
        <v>83</v>
      </c>
      <c r="P23" s="19" t="s">
        <v>54</v>
      </c>
      <c r="Q23" s="26"/>
      <c r="R23" s="24"/>
    </row>
    <row r="24" spans="1:21" ht="26.25" customHeight="1" x14ac:dyDescent="0.25">
      <c r="A24" s="31">
        <v>13</v>
      </c>
      <c r="B24" s="27" t="s">
        <v>55</v>
      </c>
      <c r="C24" s="27" t="s">
        <v>78</v>
      </c>
      <c r="D24" s="13"/>
      <c r="E24" s="27">
        <v>3</v>
      </c>
      <c r="F24" s="27">
        <f>INDEX('[1]Balance(Stock Control)'!$AL:$AL,MATCH(C24,'[1]Balance(Stock Control)'!$F:$F,0))</f>
        <v>0</v>
      </c>
      <c r="G24" s="51" t="e">
        <f>INDEX('[2]Balance(Stock Control)'!$AK:$AK,MATCH(C24,'[2]Balance(Stock Control)'!$E:$E,0))</f>
        <v>#N/A</v>
      </c>
      <c r="H24" s="27" t="e">
        <f>INDEX('[3]Balance (Stock Control)'!$AJ:$AJ,MATCH(C24,'[3]Balance (Stock Control)'!$F:$F,0))</f>
        <v>#N/A</v>
      </c>
      <c r="I24" s="27" t="e">
        <f>INDEX('[4]Balance (Stock Control)'!$AJ:$AJ,MATCH(C24,'[4]Balance (Stock Control)'!$E:$E,))</f>
        <v>#N/A</v>
      </c>
      <c r="J24" s="27" t="e">
        <f>INDEX('[5]Balance(Stock Control)'!$AM:$AM,MATCH(C24,'[5]Balance(Stock Control)'!$E:$E,0))</f>
        <v>#N/A</v>
      </c>
      <c r="K24" s="27"/>
      <c r="L24" s="47">
        <v>102918.81600000001</v>
      </c>
      <c r="M24" s="47">
        <f t="shared" si="0"/>
        <v>308756.44800000003</v>
      </c>
      <c r="N24" s="27" t="s">
        <v>74</v>
      </c>
      <c r="O24" s="27" t="s">
        <v>75</v>
      </c>
      <c r="P24" s="19" t="s">
        <v>57</v>
      </c>
      <c r="Q24" s="26"/>
      <c r="R24" s="24"/>
    </row>
    <row r="25" spans="1:21" ht="26.25" customHeight="1" x14ac:dyDescent="0.25">
      <c r="A25" s="18">
        <v>14</v>
      </c>
      <c r="B25" s="33" t="s">
        <v>58</v>
      </c>
      <c r="C25" s="33">
        <v>949329</v>
      </c>
      <c r="D25" s="34"/>
      <c r="E25" s="33">
        <v>1</v>
      </c>
      <c r="F25" s="51">
        <v>1</v>
      </c>
      <c r="G25" s="51" t="e">
        <f>INDEX('[2]Balance(Stock Control)'!$AK:$AK,MATCH(C25,'[2]Balance(Stock Control)'!$E:$E,0))</f>
        <v>#N/A</v>
      </c>
      <c r="H25" s="27" t="e">
        <f>INDEX('[3]Balance (Stock Control)'!$AJ:$AJ,MATCH(C25,'[3]Balance (Stock Control)'!$F:$F,0))</f>
        <v>#N/A</v>
      </c>
      <c r="I25" s="27" t="e">
        <f>INDEX('[4]Balance (Stock Control)'!$AJ:$AJ,MATCH(C25,'[4]Balance (Stock Control)'!$E:$E,))</f>
        <v>#N/A</v>
      </c>
      <c r="J25" s="27" t="e">
        <f>INDEX('[5]Balance(Stock Control)'!$AM:$AM,MATCH(C25,'[5]Balance(Stock Control)'!$E:$E,0))</f>
        <v>#N/A</v>
      </c>
      <c r="K25" s="48"/>
      <c r="L25" s="48">
        <v>2841.7331250000002</v>
      </c>
      <c r="M25" s="47">
        <f t="shared" si="0"/>
        <v>2841.7331250000002</v>
      </c>
      <c r="N25" s="33" t="s">
        <v>80</v>
      </c>
      <c r="O25" s="33" t="s">
        <v>75</v>
      </c>
      <c r="P25" s="35" t="s">
        <v>59</v>
      </c>
      <c r="Q25" s="26"/>
      <c r="R25" s="24"/>
    </row>
    <row r="26" spans="1:21" s="41" customFormat="1" ht="26.25" customHeight="1" x14ac:dyDescent="0.25">
      <c r="A26" s="31">
        <v>15</v>
      </c>
      <c r="B26" s="27" t="s">
        <v>38</v>
      </c>
      <c r="C26" s="27">
        <v>14596315</v>
      </c>
      <c r="D26" s="13"/>
      <c r="E26" s="27">
        <v>1</v>
      </c>
      <c r="F26" s="27">
        <f>INDEX('[1]Balance(Stock Control)'!$AL:$AL,MATCH(C26,'[1]Balance(Stock Control)'!$F:$F,0))</f>
        <v>0</v>
      </c>
      <c r="G26" s="51">
        <f>INDEX('[2]Balance(Stock Control)'!$AK:$AK,MATCH(C26,'[2]Balance(Stock Control)'!$E:$E,0))</f>
        <v>0</v>
      </c>
      <c r="H26" s="27" t="e">
        <f>INDEX('[3]Balance (Stock Control)'!$AJ:$AJ,MATCH(C26,'[3]Balance (Stock Control)'!$F:$F,0))</f>
        <v>#N/A</v>
      </c>
      <c r="I26" s="27" t="e">
        <f>INDEX('[4]Balance (Stock Control)'!$AJ:$AJ,MATCH(C26,'[4]Balance (Stock Control)'!$E:$E,))</f>
        <v>#N/A</v>
      </c>
      <c r="J26" s="27" t="e">
        <f>INDEX('[5]Balance(Stock Control)'!$AM:$AM,MATCH(C26,'[5]Balance(Stock Control)'!$E:$E,0))</f>
        <v>#N/A</v>
      </c>
      <c r="K26" s="47">
        <v>265000</v>
      </c>
      <c r="L26" s="47">
        <v>291500</v>
      </c>
      <c r="M26" s="47">
        <f t="shared" si="0"/>
        <v>291500</v>
      </c>
      <c r="N26" s="27" t="s">
        <v>79</v>
      </c>
      <c r="O26" s="27" t="s">
        <v>79</v>
      </c>
      <c r="P26" s="19" t="s">
        <v>60</v>
      </c>
      <c r="Q26" s="40"/>
    </row>
    <row r="27" spans="1:21" s="24" customFormat="1" ht="30.75" customHeight="1" x14ac:dyDescent="0.25">
      <c r="A27" s="36"/>
      <c r="B27" s="37"/>
      <c r="C27" s="37"/>
      <c r="D27" s="38"/>
      <c r="E27" s="37"/>
      <c r="F27" s="37"/>
      <c r="G27" s="52"/>
      <c r="H27" s="37"/>
      <c r="I27" s="37"/>
      <c r="J27" s="37"/>
      <c r="K27" s="49"/>
      <c r="L27" s="47" t="s">
        <v>73</v>
      </c>
      <c r="M27" s="47">
        <f>SUM(M12:M26)</f>
        <v>15541647.604114583</v>
      </c>
      <c r="N27" s="69"/>
      <c r="O27" s="37"/>
      <c r="P27" s="39"/>
      <c r="Q27" s="26"/>
    </row>
    <row r="28" spans="1:21" ht="101.25" customHeight="1" x14ac:dyDescent="0.25">
      <c r="A28" s="81" t="s">
        <v>61</v>
      </c>
      <c r="B28" s="82"/>
      <c r="C28" s="82"/>
      <c r="D28" s="82"/>
      <c r="E28" s="82"/>
      <c r="F28" s="82"/>
      <c r="G28" s="82"/>
      <c r="H28" s="82"/>
      <c r="I28" s="82"/>
      <c r="J28" s="82"/>
      <c r="K28" s="83"/>
      <c r="L28" s="83"/>
      <c r="M28" s="83"/>
      <c r="N28" s="82"/>
      <c r="O28" s="82"/>
      <c r="P28" s="82"/>
      <c r="U28" s="21" t="s">
        <v>63</v>
      </c>
    </row>
    <row r="32" spans="1:21" x14ac:dyDescent="0.25">
      <c r="B32" s="53" t="s">
        <v>86</v>
      </c>
      <c r="C32" s="54">
        <v>45131</v>
      </c>
    </row>
    <row r="33" spans="2:3" x14ac:dyDescent="0.25">
      <c r="B33" s="53" t="s">
        <v>87</v>
      </c>
      <c r="C33" s="54">
        <v>45135</v>
      </c>
    </row>
    <row r="34" spans="2:3" x14ac:dyDescent="0.25">
      <c r="B34" s="53" t="s">
        <v>88</v>
      </c>
      <c r="C34" s="55"/>
    </row>
  </sheetData>
  <autoFilter ref="A11:R28"/>
  <mergeCells count="3">
    <mergeCell ref="E1:P1"/>
    <mergeCell ref="E2:P2"/>
    <mergeCell ref="A28:P28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showGridLines="0" tabSelected="1" zoomScaleNormal="100" workbookViewId="0">
      <selection activeCell="L21" sqref="L21"/>
    </sheetView>
  </sheetViews>
  <sheetFormatPr defaultRowHeight="15" x14ac:dyDescent="0.25"/>
  <cols>
    <col min="1" max="1" width="4" style="21" customWidth="1"/>
    <col min="2" max="2" width="28.7109375" style="21" customWidth="1"/>
    <col min="3" max="3" width="22.140625" style="21" bestFit="1" customWidth="1"/>
    <col min="4" max="4" width="14.5703125" style="11" customWidth="1"/>
    <col min="5" max="5" width="9.140625" style="11" customWidth="1"/>
    <col min="6" max="6" width="11.85546875" style="11" hidden="1" customWidth="1"/>
    <col min="7" max="7" width="11.85546875" style="23" hidden="1" customWidth="1"/>
    <col min="8" max="10" width="11.85546875" style="11" hidden="1" customWidth="1"/>
    <col min="11" max="11" width="11.85546875" style="50" hidden="1" customWidth="1"/>
    <col min="12" max="12" width="14.28515625" style="50" bestFit="1" customWidth="1"/>
    <col min="13" max="13" width="14.85546875" style="50" bestFit="1" customWidth="1"/>
    <col min="14" max="14" width="13.5703125" style="11" customWidth="1"/>
    <col min="15" max="15" width="19.42578125" style="11" bestFit="1" customWidth="1"/>
    <col min="16" max="16" width="41.5703125" style="21" customWidth="1"/>
    <col min="17" max="16384" width="9.140625" style="21"/>
  </cols>
  <sheetData>
    <row r="1" spans="1:18" ht="17.25" customHeight="1" x14ac:dyDescent="0.25">
      <c r="A1" s="20" t="s">
        <v>3</v>
      </c>
      <c r="B1" s="1"/>
      <c r="C1" s="56" t="s">
        <v>22</v>
      </c>
      <c r="D1" s="2"/>
      <c r="E1" s="74"/>
      <c r="F1" s="74"/>
      <c r="G1" s="74"/>
      <c r="H1" s="74"/>
      <c r="I1" s="74"/>
      <c r="J1" s="74"/>
      <c r="K1" s="80"/>
      <c r="L1" s="80"/>
      <c r="M1" s="80"/>
      <c r="N1" s="74"/>
      <c r="O1" s="74"/>
      <c r="P1" s="74"/>
    </row>
    <row r="2" spans="1:18" ht="15.75" customHeight="1" x14ac:dyDescent="0.25">
      <c r="A2" s="20" t="s">
        <v>14</v>
      </c>
      <c r="B2" s="1"/>
      <c r="C2" s="22" t="s">
        <v>31</v>
      </c>
      <c r="D2" s="2"/>
      <c r="E2" s="74"/>
      <c r="F2" s="74"/>
      <c r="G2" s="74"/>
      <c r="H2" s="74"/>
      <c r="I2" s="74"/>
      <c r="J2" s="74"/>
      <c r="K2" s="80"/>
      <c r="L2" s="80"/>
      <c r="M2" s="80"/>
      <c r="N2" s="74"/>
      <c r="O2" s="74"/>
      <c r="P2" s="75"/>
    </row>
    <row r="3" spans="1:18" ht="15.75" customHeight="1" x14ac:dyDescent="0.25">
      <c r="A3" s="20" t="s">
        <v>4</v>
      </c>
      <c r="B3" s="56"/>
      <c r="C3" s="22">
        <v>18976</v>
      </c>
      <c r="D3" s="2"/>
      <c r="E3" s="56"/>
      <c r="F3" s="56"/>
      <c r="G3" s="56"/>
      <c r="H3" s="56"/>
      <c r="I3" s="56"/>
      <c r="J3" s="56"/>
      <c r="K3" s="68"/>
      <c r="L3" s="58"/>
      <c r="M3" s="58"/>
      <c r="N3" s="56"/>
      <c r="O3" s="56"/>
    </row>
    <row r="4" spans="1:18" ht="15.75" customHeight="1" x14ac:dyDescent="0.25">
      <c r="A4" s="20" t="s">
        <v>5</v>
      </c>
      <c r="B4" s="56"/>
      <c r="C4" s="22" t="s">
        <v>28</v>
      </c>
      <c r="D4" s="2"/>
      <c r="E4" s="3"/>
      <c r="F4" s="3"/>
      <c r="G4" s="3"/>
      <c r="H4" s="3"/>
      <c r="I4" s="3"/>
      <c r="J4" s="3"/>
      <c r="K4" s="44"/>
      <c r="L4" s="44"/>
      <c r="M4" s="44"/>
      <c r="N4" s="3"/>
      <c r="O4" s="3"/>
    </row>
    <row r="5" spans="1:18" ht="15.75" x14ac:dyDescent="0.25">
      <c r="A5" s="20" t="s">
        <v>6</v>
      </c>
      <c r="B5" s="56"/>
      <c r="C5" s="56" t="s">
        <v>22</v>
      </c>
      <c r="D5" s="23"/>
      <c r="E5" s="3"/>
      <c r="F5" s="3"/>
      <c r="G5" s="3"/>
      <c r="H5" s="3"/>
      <c r="I5" s="3"/>
      <c r="J5" s="3"/>
      <c r="K5" s="44"/>
      <c r="L5" s="44"/>
      <c r="M5" s="44"/>
      <c r="N5" s="3"/>
      <c r="O5" s="3"/>
    </row>
    <row r="6" spans="1:18" ht="15.75" x14ac:dyDescent="0.25">
      <c r="A6" s="20" t="s">
        <v>10</v>
      </c>
      <c r="B6" s="56"/>
      <c r="C6" s="56" t="s">
        <v>34</v>
      </c>
      <c r="D6" s="23"/>
      <c r="E6" s="3"/>
      <c r="F6" s="3"/>
      <c r="G6" s="3"/>
      <c r="H6" s="3"/>
      <c r="I6" s="3"/>
      <c r="J6" s="3"/>
      <c r="K6" s="44"/>
      <c r="L6" s="44"/>
      <c r="M6" s="44"/>
      <c r="N6" s="3"/>
      <c r="O6" s="3"/>
    </row>
    <row r="7" spans="1:18" ht="15.75" x14ac:dyDescent="0.25">
      <c r="A7" s="20" t="s">
        <v>13</v>
      </c>
      <c r="B7" s="56"/>
      <c r="C7" s="56" t="s">
        <v>33</v>
      </c>
      <c r="D7" s="23"/>
      <c r="E7" s="3"/>
      <c r="F7" s="3"/>
      <c r="G7" s="3"/>
      <c r="H7" s="3"/>
      <c r="I7" s="3"/>
      <c r="J7" s="3"/>
      <c r="K7" s="44"/>
      <c r="L7" s="44"/>
      <c r="M7" s="44"/>
      <c r="N7" s="3"/>
      <c r="O7" s="3"/>
    </row>
    <row r="8" spans="1:18" ht="15.75" x14ac:dyDescent="0.25">
      <c r="A8" s="20" t="s">
        <v>11</v>
      </c>
      <c r="B8" s="56"/>
      <c r="C8" s="22" t="s">
        <v>29</v>
      </c>
      <c r="D8" s="23"/>
      <c r="E8" s="3"/>
      <c r="F8" s="3"/>
      <c r="G8" s="3"/>
      <c r="H8" s="3"/>
      <c r="I8" s="3"/>
      <c r="J8" s="3"/>
      <c r="K8" s="44"/>
      <c r="L8" s="44"/>
      <c r="M8" s="44"/>
      <c r="N8" s="3"/>
      <c r="O8" s="3"/>
    </row>
    <row r="9" spans="1:18" ht="15.75" x14ac:dyDescent="0.25">
      <c r="A9" s="20" t="s">
        <v>12</v>
      </c>
      <c r="B9" s="56"/>
      <c r="C9" s="22" t="s">
        <v>35</v>
      </c>
      <c r="D9" s="23"/>
      <c r="E9" s="3"/>
      <c r="F9" s="3"/>
      <c r="G9" s="3"/>
      <c r="H9" s="3"/>
      <c r="I9" s="3"/>
      <c r="J9" s="3"/>
      <c r="K9" s="44"/>
      <c r="L9" s="44"/>
      <c r="M9" s="44"/>
      <c r="N9" s="3"/>
      <c r="O9" s="3"/>
    </row>
    <row r="10" spans="1:18" ht="15.75" x14ac:dyDescent="0.25">
      <c r="A10" s="1"/>
      <c r="B10" s="56"/>
      <c r="C10" s="56"/>
      <c r="D10" s="23"/>
      <c r="E10" s="23"/>
      <c r="F10" s="23" t="s">
        <v>76</v>
      </c>
      <c r="G10" s="23" t="s">
        <v>76</v>
      </c>
      <c r="H10" s="23"/>
      <c r="I10" s="23" t="s">
        <v>76</v>
      </c>
      <c r="J10" s="23"/>
      <c r="K10" s="45"/>
      <c r="L10" s="45"/>
      <c r="M10" s="45"/>
      <c r="N10" s="23"/>
      <c r="O10" s="23"/>
      <c r="Q10" s="24"/>
      <c r="R10" s="24"/>
    </row>
    <row r="11" spans="1:18" ht="26.25" customHeight="1" x14ac:dyDescent="0.25">
      <c r="A11" s="5" t="s">
        <v>0</v>
      </c>
      <c r="B11" s="16" t="s">
        <v>8</v>
      </c>
      <c r="C11" s="17" t="s">
        <v>1</v>
      </c>
      <c r="D11" s="17" t="s">
        <v>7</v>
      </c>
      <c r="E11" s="18" t="s">
        <v>2</v>
      </c>
      <c r="F11" s="18" t="s">
        <v>64</v>
      </c>
      <c r="G11" s="6" t="s">
        <v>65</v>
      </c>
      <c r="H11" s="18" t="s">
        <v>66</v>
      </c>
      <c r="I11" s="18" t="s">
        <v>67</v>
      </c>
      <c r="J11" s="18" t="s">
        <v>68</v>
      </c>
      <c r="K11" s="46"/>
      <c r="L11" s="46" t="s">
        <v>69</v>
      </c>
      <c r="M11" s="46" t="s">
        <v>70</v>
      </c>
      <c r="N11" s="18" t="s">
        <v>71</v>
      </c>
      <c r="O11" s="18" t="s">
        <v>72</v>
      </c>
      <c r="P11" s="6" t="s">
        <v>9</v>
      </c>
      <c r="Q11" s="25"/>
      <c r="R11" s="24"/>
    </row>
    <row r="12" spans="1:18" s="67" customFormat="1" ht="26.25" customHeight="1" x14ac:dyDescent="0.25">
      <c r="A12" s="59">
        <v>1</v>
      </c>
      <c r="B12" s="60" t="s">
        <v>36</v>
      </c>
      <c r="C12" s="61" t="s">
        <v>90</v>
      </c>
      <c r="D12" s="62">
        <v>14596319</v>
      </c>
      <c r="E12" s="60">
        <v>1</v>
      </c>
      <c r="F12" s="60" t="e">
        <f>INDEX('[1]Balance(Stock Control)'!$AL:$AL,MATCH(C12,'[1]Balance(Stock Control)'!$F:$F,0))</f>
        <v>#N/A</v>
      </c>
      <c r="G12" s="60">
        <f>INDEX('[2]Balance(Stock Control)'!$AK:$AK,MATCH(C12,'[2]Balance(Stock Control)'!$E:$E,0))</f>
        <v>3</v>
      </c>
      <c r="H12" s="60" t="e">
        <f>INDEX('[3]Balance (Stock Control)'!$AJ:$AJ,MATCH(C12,'[3]Balance (Stock Control)'!$F:$F,0))</f>
        <v>#N/A</v>
      </c>
      <c r="I12" s="60" t="e">
        <f>INDEX('[4]Balance (Stock Control)'!$AJ:$AJ,MATCH(C12,'[4]Balance (Stock Control)'!$E:$E,))</f>
        <v>#N/A</v>
      </c>
      <c r="J12" s="60" t="e">
        <f>INDEX('[5]Balance(Stock Control)'!$AM:$AM,MATCH(C12,'[5]Balance(Stock Control)'!$E:$E,0))</f>
        <v>#N/A</v>
      </c>
      <c r="K12" s="63">
        <v>750000</v>
      </c>
      <c r="L12" s="63">
        <v>1019203.9199999999</v>
      </c>
      <c r="M12" s="63">
        <f>L12*E12</f>
        <v>1019203.9199999999</v>
      </c>
      <c r="N12" s="60" t="s">
        <v>92</v>
      </c>
      <c r="O12" s="60" t="s">
        <v>75</v>
      </c>
      <c r="P12" s="64" t="s">
        <v>89</v>
      </c>
      <c r="Q12" s="65"/>
      <c r="R12" s="66"/>
    </row>
    <row r="13" spans="1:18" s="67" customFormat="1" ht="26.25" customHeight="1" x14ac:dyDescent="0.25">
      <c r="A13" s="59">
        <v>2</v>
      </c>
      <c r="B13" s="60" t="s">
        <v>37</v>
      </c>
      <c r="C13" s="60" t="s">
        <v>91</v>
      </c>
      <c r="D13" s="62">
        <v>14596318</v>
      </c>
      <c r="E13" s="60">
        <v>1</v>
      </c>
      <c r="F13" s="60" t="e">
        <f>INDEX('[1]Balance(Stock Control)'!$AL:$AL,MATCH(C13,'[1]Balance(Stock Control)'!$F:$F,0))</f>
        <v>#N/A</v>
      </c>
      <c r="G13" s="60">
        <f>INDEX('[2]Balance(Stock Control)'!$AK:$AK,MATCH(C13,'[2]Balance(Stock Control)'!$E:$E,0))</f>
        <v>2</v>
      </c>
      <c r="H13" s="60" t="e">
        <f>INDEX('[3]Balance (Stock Control)'!$AJ:$AJ,MATCH(C13,'[3]Balance (Stock Control)'!$F:$F,0))</f>
        <v>#N/A</v>
      </c>
      <c r="I13" s="60" t="e">
        <f>INDEX('[4]Balance (Stock Control)'!$AJ:$AJ,MATCH(C13,'[4]Balance (Stock Control)'!$E:$E,))</f>
        <v>#N/A</v>
      </c>
      <c r="J13" s="60" t="e">
        <f>INDEX('[5]Balance(Stock Control)'!$AM:$AM,MATCH(C13,'[5]Balance(Stock Control)'!$E:$E,0))</f>
        <v>#N/A</v>
      </c>
      <c r="K13" s="63">
        <v>110000</v>
      </c>
      <c r="L13" s="63">
        <v>222264</v>
      </c>
      <c r="M13" s="63">
        <f t="shared" ref="M13:M26" si="0">L13*E13</f>
        <v>222264</v>
      </c>
      <c r="N13" s="60" t="s">
        <v>85</v>
      </c>
      <c r="O13" s="60" t="s">
        <v>75</v>
      </c>
      <c r="P13" s="64" t="s">
        <v>38</v>
      </c>
      <c r="Q13" s="65"/>
      <c r="R13" s="66"/>
    </row>
    <row r="14" spans="1:18" ht="26.25" customHeight="1" x14ac:dyDescent="0.25">
      <c r="A14" s="57">
        <v>3</v>
      </c>
      <c r="B14" s="27" t="s">
        <v>38</v>
      </c>
      <c r="C14" s="27" t="s">
        <v>77</v>
      </c>
      <c r="D14" s="13">
        <v>14596317</v>
      </c>
      <c r="E14" s="27">
        <v>1</v>
      </c>
      <c r="F14" s="27" t="e">
        <f>INDEX('[1]Balance(Stock Control)'!$AL:$AL,MATCH(C14,'[1]Balance(Stock Control)'!$F:$F,0))</f>
        <v>#N/A</v>
      </c>
      <c r="G14" s="51">
        <f>INDEX('[2]Balance(Stock Control)'!$AK:$AK,MATCH(C14,'[2]Balance(Stock Control)'!$E:$E,0))</f>
        <v>1</v>
      </c>
      <c r="H14" s="27" t="e">
        <f>INDEX('[3]Balance (Stock Control)'!$AJ:$AJ,MATCH(C14,'[3]Balance (Stock Control)'!$F:$F,0))</f>
        <v>#N/A</v>
      </c>
      <c r="I14" s="27" t="e">
        <f>INDEX('[4]Balance (Stock Control)'!$AJ:$AJ,MATCH(C14,'[4]Balance (Stock Control)'!$E:$E,))</f>
        <v>#N/A</v>
      </c>
      <c r="J14" s="27" t="e">
        <f>INDEX('[5]Balance(Stock Control)'!$AM:$AM,MATCH(C14,'[5]Balance(Stock Control)'!$E:$E,0))</f>
        <v>#N/A</v>
      </c>
      <c r="K14" s="47"/>
      <c r="L14" s="47">
        <v>119509.23600000002</v>
      </c>
      <c r="M14" s="47">
        <f t="shared" si="0"/>
        <v>119509.23600000002</v>
      </c>
      <c r="N14" s="27" t="s">
        <v>85</v>
      </c>
      <c r="O14" s="27" t="s">
        <v>75</v>
      </c>
      <c r="P14" s="19" t="s">
        <v>39</v>
      </c>
      <c r="Q14" s="26"/>
      <c r="R14" s="24"/>
    </row>
    <row r="15" spans="1:18" s="67" customFormat="1" ht="26.25" customHeight="1" x14ac:dyDescent="0.25">
      <c r="A15" s="59">
        <v>4</v>
      </c>
      <c r="B15" s="60" t="s">
        <v>40</v>
      </c>
      <c r="C15" s="60">
        <v>14596323</v>
      </c>
      <c r="D15" s="62"/>
      <c r="E15" s="60">
        <v>9</v>
      </c>
      <c r="F15" s="60">
        <f>INDEX('[1]Balance(Stock Control)'!$AL:$AL,MATCH(C15,'[1]Balance(Stock Control)'!$F:$F,0))</f>
        <v>0</v>
      </c>
      <c r="G15" s="60" t="e">
        <f>INDEX('[2]Balance(Stock Control)'!$AK:$AK,MATCH(C15,'[2]Balance(Stock Control)'!$E:$E,0))</f>
        <v>#N/A</v>
      </c>
      <c r="H15" s="60" t="e">
        <f>INDEX('[3]Balance (Stock Control)'!$AJ:$AJ,MATCH(C15,'[3]Balance (Stock Control)'!$F:$F,0))</f>
        <v>#N/A</v>
      </c>
      <c r="I15" s="60" t="e">
        <f>INDEX('[4]Balance (Stock Control)'!$AJ:$AJ,MATCH(C15,'[4]Balance (Stock Control)'!$E:$E,))</f>
        <v>#N/A</v>
      </c>
      <c r="J15" s="60" t="e">
        <f>INDEX('[5]Balance(Stock Control)'!$AM:$AM,MATCH(C15,'[5]Balance(Stock Control)'!$E:$E,0))</f>
        <v>#N/A</v>
      </c>
      <c r="K15" s="63">
        <v>55000</v>
      </c>
      <c r="L15" s="63">
        <v>60500.000000000007</v>
      </c>
      <c r="M15" s="63">
        <f>L15*E15</f>
        <v>544500.00000000012</v>
      </c>
      <c r="N15" s="60" t="s">
        <v>79</v>
      </c>
      <c r="O15" s="60" t="s">
        <v>79</v>
      </c>
      <c r="P15" s="64"/>
      <c r="Q15" s="65"/>
      <c r="R15" s="66"/>
    </row>
    <row r="16" spans="1:18" ht="26.25" customHeight="1" x14ac:dyDescent="0.25">
      <c r="A16" s="57">
        <v>5</v>
      </c>
      <c r="B16" s="27" t="s">
        <v>38</v>
      </c>
      <c r="C16" s="51">
        <v>14596316</v>
      </c>
      <c r="D16" s="13"/>
      <c r="E16" s="27">
        <v>1</v>
      </c>
      <c r="F16" s="27" t="e">
        <f>INDEX('[1]Balance(Stock Control)'!$AL:$AL,MATCH(C16,'[1]Balance(Stock Control)'!$F:$F,0))</f>
        <v>#N/A</v>
      </c>
      <c r="G16" s="51">
        <f>INDEX('[2]Balance(Stock Control)'!$AK:$AK,MATCH(C16,'[2]Balance(Stock Control)'!$E:$E,0))</f>
        <v>0</v>
      </c>
      <c r="H16" s="27" t="e">
        <f>INDEX('[3]Balance (Stock Control)'!$AJ:$AJ,MATCH(C16,'[3]Balance (Stock Control)'!$F:$F,0))</f>
        <v>#N/A</v>
      </c>
      <c r="I16" s="27" t="e">
        <f>INDEX('[4]Balance (Stock Control)'!$AJ:$AJ,MATCH(C16,'[4]Balance (Stock Control)'!$E:$E,))</f>
        <v>#N/A</v>
      </c>
      <c r="J16" s="27" t="e">
        <f>INDEX('[5]Balance(Stock Control)'!$AM:$AM,MATCH(C16,'[5]Balance(Stock Control)'!$E:$E,0))</f>
        <v>#N/A</v>
      </c>
      <c r="K16" s="47">
        <v>72000</v>
      </c>
      <c r="L16" s="47">
        <v>79200</v>
      </c>
      <c r="M16" s="47">
        <f t="shared" si="0"/>
        <v>79200</v>
      </c>
      <c r="N16" s="27" t="s">
        <v>82</v>
      </c>
      <c r="O16" s="27" t="s">
        <v>83</v>
      </c>
      <c r="P16" s="19" t="s">
        <v>41</v>
      </c>
      <c r="Q16" s="26"/>
      <c r="R16" s="24"/>
    </row>
    <row r="17" spans="1:21" ht="26.25" customHeight="1" x14ac:dyDescent="0.25">
      <c r="A17" s="57">
        <v>6</v>
      </c>
      <c r="B17" s="27" t="s">
        <v>42</v>
      </c>
      <c r="C17" s="51">
        <v>14596311</v>
      </c>
      <c r="D17" s="13"/>
      <c r="E17" s="27">
        <v>1</v>
      </c>
      <c r="F17" s="27">
        <f>INDEX('[1]Balance(Stock Control)'!$AL:$AL,MATCH(C17,'[1]Balance(Stock Control)'!$F:$F,0))</f>
        <v>0</v>
      </c>
      <c r="G17" s="51">
        <f>INDEX('[2]Balance(Stock Control)'!$AK:$AK,MATCH(C17,'[2]Balance(Stock Control)'!$E:$E,0))</f>
        <v>0</v>
      </c>
      <c r="H17" s="27" t="e">
        <f>INDEX('[3]Balance (Stock Control)'!$AJ:$AJ,MATCH(C17,'[3]Balance (Stock Control)'!$F:$F,0))</f>
        <v>#N/A</v>
      </c>
      <c r="I17" s="27" t="e">
        <f>INDEX('[4]Balance (Stock Control)'!$AJ:$AJ,MATCH(C17,'[4]Balance (Stock Control)'!$E:$E,))</f>
        <v>#N/A</v>
      </c>
      <c r="J17" s="27" t="e">
        <f>INDEX('[5]Balance(Stock Control)'!$AM:$AM,MATCH(C17,'[5]Balance(Stock Control)'!$E:$E,0))</f>
        <v>#N/A</v>
      </c>
      <c r="K17" s="47">
        <v>75000</v>
      </c>
      <c r="L17" s="47">
        <v>82500</v>
      </c>
      <c r="M17" s="47">
        <f t="shared" si="0"/>
        <v>82500</v>
      </c>
      <c r="N17" s="27" t="s">
        <v>79</v>
      </c>
      <c r="O17" s="27" t="s">
        <v>79</v>
      </c>
      <c r="P17" s="19" t="s">
        <v>43</v>
      </c>
      <c r="Q17" s="26"/>
      <c r="R17" s="24"/>
    </row>
    <row r="18" spans="1:21" s="67" customFormat="1" ht="26.25" customHeight="1" x14ac:dyDescent="0.25">
      <c r="A18" s="59">
        <v>7</v>
      </c>
      <c r="B18" s="60" t="s">
        <v>42</v>
      </c>
      <c r="C18" s="60">
        <v>14600785</v>
      </c>
      <c r="D18" s="62"/>
      <c r="E18" s="60">
        <v>1</v>
      </c>
      <c r="F18" s="60">
        <f>INDEX('[1]Balance(Stock Control)'!$AL:$AL,MATCH(C18,'[1]Balance(Stock Control)'!$F:$F,0))</f>
        <v>0</v>
      </c>
      <c r="G18" s="60">
        <f>INDEX('[2]Balance(Stock Control)'!$AK:$AK,MATCH(C18,'[2]Balance(Stock Control)'!$E:$E,0))</f>
        <v>2</v>
      </c>
      <c r="H18" s="60" t="e">
        <f>INDEX('[3]Balance (Stock Control)'!$AJ:$AJ,MATCH(C18,'[3]Balance (Stock Control)'!$F:$F,0))</f>
        <v>#N/A</v>
      </c>
      <c r="I18" s="60" t="e">
        <f>INDEX('[4]Balance (Stock Control)'!$AJ:$AJ,MATCH(C18,'[4]Balance (Stock Control)'!$E:$E,))</f>
        <v>#N/A</v>
      </c>
      <c r="J18" s="60" t="e">
        <f>INDEX('[5]Balance(Stock Control)'!$AM:$AM,MATCH(C18,'[5]Balance(Stock Control)'!$E:$E,0))</f>
        <v>#N/A</v>
      </c>
      <c r="K18" s="63">
        <v>180000</v>
      </c>
      <c r="L18" s="63">
        <v>198000.00000000003</v>
      </c>
      <c r="M18" s="63">
        <f t="shared" si="0"/>
        <v>198000.00000000003</v>
      </c>
      <c r="N18" s="60" t="s">
        <v>79</v>
      </c>
      <c r="O18" s="60" t="s">
        <v>79</v>
      </c>
      <c r="P18" s="64" t="s">
        <v>44</v>
      </c>
      <c r="Q18" s="65"/>
      <c r="R18" s="66"/>
    </row>
    <row r="19" spans="1:21" ht="26.25" customHeight="1" x14ac:dyDescent="0.25">
      <c r="A19" s="57">
        <v>8</v>
      </c>
      <c r="B19" s="27" t="s">
        <v>30</v>
      </c>
      <c r="C19" s="27">
        <v>14601385</v>
      </c>
      <c r="D19" s="13"/>
      <c r="E19" s="27">
        <v>1</v>
      </c>
      <c r="F19" s="27">
        <f>INDEX('[1]Balance(Stock Control)'!$AL:$AL,MATCH(C19,'[1]Balance(Stock Control)'!$F:$F,0))</f>
        <v>0</v>
      </c>
      <c r="G19" s="51" t="e">
        <f>INDEX('[2]Balance(Stock Control)'!$AK:$AK,MATCH(C19,'[2]Balance(Stock Control)'!$E:$E,0))</f>
        <v>#N/A</v>
      </c>
      <c r="H19" s="27" t="e">
        <f>INDEX('[3]Balance (Stock Control)'!$AJ:$AJ,MATCH(C19,'[3]Balance (Stock Control)'!$F:$F,0))</f>
        <v>#N/A</v>
      </c>
      <c r="I19" s="27" t="e">
        <f>INDEX('[4]Balance (Stock Control)'!$AJ:$AJ,MATCH(C19,'[4]Balance (Stock Control)'!$E:$E,))</f>
        <v>#N/A</v>
      </c>
      <c r="J19" s="27" t="e">
        <f>INDEX('[5]Balance(Stock Control)'!$AM:$AM,MATCH(C19,'[5]Balance(Stock Control)'!$E:$E,0))</f>
        <v>#N/A</v>
      </c>
      <c r="K19" s="47"/>
      <c r="L19" s="47">
        <v>353172.20399999997</v>
      </c>
      <c r="M19" s="47">
        <f t="shared" si="0"/>
        <v>353172.20399999997</v>
      </c>
      <c r="N19" s="27" t="s">
        <v>74</v>
      </c>
      <c r="O19" s="27" t="s">
        <v>75</v>
      </c>
      <c r="P19" s="19"/>
      <c r="Q19" s="26"/>
      <c r="R19" s="24"/>
    </row>
    <row r="20" spans="1:21" ht="26.25" customHeight="1" x14ac:dyDescent="0.25">
      <c r="A20" s="57">
        <v>9</v>
      </c>
      <c r="B20" s="27" t="s">
        <v>32</v>
      </c>
      <c r="C20" s="51" t="s">
        <v>45</v>
      </c>
      <c r="D20" s="13"/>
      <c r="E20" s="27">
        <v>2</v>
      </c>
      <c r="F20" s="27">
        <f>INDEX('[1]Balance(Stock Control)'!$AL:$AL,MATCH(C20,'[1]Balance(Stock Control)'!$F:$F,0))</f>
        <v>0</v>
      </c>
      <c r="G20" s="51">
        <f>INDEX('[2]Balance(Stock Control)'!$AK:$AK,MATCH(C20,'[2]Balance(Stock Control)'!$E:$E,0))</f>
        <v>0</v>
      </c>
      <c r="H20" s="27" t="e">
        <f>INDEX('[3]Balance (Stock Control)'!$AJ:$AJ,MATCH(C20,'[3]Balance (Stock Control)'!$F:$F,0))</f>
        <v>#N/A</v>
      </c>
      <c r="I20" s="27" t="e">
        <f>INDEX('[4]Balance (Stock Control)'!$AJ:$AJ,MATCH(C20,'[4]Balance (Stock Control)'!$E:$E,))</f>
        <v>#N/A</v>
      </c>
      <c r="J20" s="27" t="e">
        <f>INDEX('[5]Balance(Stock Control)'!$AM:$AM,MATCH(C20,'[5]Balance(Stock Control)'!$E:$E,0))</f>
        <v>#N/A</v>
      </c>
      <c r="K20" s="47">
        <v>3500</v>
      </c>
      <c r="L20" s="47">
        <v>3850.0000000000005</v>
      </c>
      <c r="M20" s="47">
        <f t="shared" si="0"/>
        <v>7700.0000000000009</v>
      </c>
      <c r="N20" s="27" t="s">
        <v>79</v>
      </c>
      <c r="O20" s="27" t="s">
        <v>79</v>
      </c>
      <c r="P20" s="19" t="s">
        <v>46</v>
      </c>
      <c r="Q20" s="26"/>
      <c r="R20" s="24"/>
    </row>
    <row r="21" spans="1:21" ht="26.25" customHeight="1" x14ac:dyDescent="0.25">
      <c r="A21" s="57">
        <v>10</v>
      </c>
      <c r="B21" s="27" t="s">
        <v>47</v>
      </c>
      <c r="C21" s="27" t="s">
        <v>48</v>
      </c>
      <c r="D21" s="13"/>
      <c r="E21" s="27">
        <v>1</v>
      </c>
      <c r="F21" s="27" t="e">
        <f>INDEX('[1]Balance(Stock Control)'!$AL:$AL,MATCH(C21,'[1]Balance(Stock Control)'!$F:$F,0))</f>
        <v>#N/A</v>
      </c>
      <c r="G21" s="51" t="e">
        <f>INDEX('[2]Balance(Stock Control)'!$AK:$AK,MATCH(C21,'[2]Balance(Stock Control)'!$E:$E,0))</f>
        <v>#N/A</v>
      </c>
      <c r="H21" s="27" t="e">
        <f>INDEX('[3]Balance (Stock Control)'!$AJ:$AJ,MATCH(C21,'[3]Balance (Stock Control)'!$F:$F,0))</f>
        <v>#N/A</v>
      </c>
      <c r="I21" s="27" t="e">
        <f>INDEX('[4]Balance (Stock Control)'!$AJ:$AJ,MATCH(C21,'[4]Balance (Stock Control)'!$E:$E,))</f>
        <v>#N/A</v>
      </c>
      <c r="J21" s="27" t="e">
        <f>INDEX('[5]Balance(Stock Control)'!$AM:$AM,MATCH(C21,'[5]Balance(Stock Control)'!$E:$E,0))</f>
        <v>#N/A</v>
      </c>
      <c r="K21" s="47">
        <v>30000</v>
      </c>
      <c r="L21" s="47">
        <v>33000</v>
      </c>
      <c r="M21" s="47">
        <f t="shared" si="0"/>
        <v>33000</v>
      </c>
      <c r="N21" s="27" t="s">
        <v>79</v>
      </c>
      <c r="O21" s="27" t="s">
        <v>79</v>
      </c>
      <c r="P21" s="19" t="s">
        <v>49</v>
      </c>
      <c r="Q21" s="26"/>
      <c r="R21" s="24"/>
    </row>
    <row r="22" spans="1:21" ht="26.25" customHeight="1" x14ac:dyDescent="0.25">
      <c r="A22" s="57">
        <v>11</v>
      </c>
      <c r="B22" s="27" t="s">
        <v>50</v>
      </c>
      <c r="C22" s="27" t="s">
        <v>51</v>
      </c>
      <c r="D22" s="13"/>
      <c r="E22" s="27">
        <v>1</v>
      </c>
      <c r="F22" s="27">
        <f>INDEX('[1]Balance(Stock Control)'!$AL:$AL,MATCH(C22,'[1]Balance(Stock Control)'!$F:$F,0))</f>
        <v>0</v>
      </c>
      <c r="G22" s="51" t="e">
        <f>INDEX('[2]Balance(Stock Control)'!$AK:$AK,MATCH(C22,'[2]Balance(Stock Control)'!$E:$E,0))</f>
        <v>#N/A</v>
      </c>
      <c r="H22" s="27" t="e">
        <f>INDEX('[3]Balance (Stock Control)'!$AJ:$AJ,MATCH(C22,'[3]Balance (Stock Control)'!$F:$F,0))</f>
        <v>#N/A</v>
      </c>
      <c r="I22" s="27" t="e">
        <f>INDEX('[4]Balance (Stock Control)'!$AJ:$AJ,MATCH(C22,'[4]Balance (Stock Control)'!$E:$E,))</f>
        <v>#N/A</v>
      </c>
      <c r="J22" s="27" t="e">
        <f>INDEX('[5]Balance(Stock Control)'!$AM:$AM,MATCH(C22,'[5]Balance(Stock Control)'!$E:$E,0))</f>
        <v>#N/A</v>
      </c>
      <c r="K22" s="47"/>
      <c r="L22" s="47">
        <v>17056.116000000002</v>
      </c>
      <c r="M22" s="47">
        <f t="shared" si="0"/>
        <v>17056.116000000002</v>
      </c>
      <c r="N22" s="27" t="s">
        <v>74</v>
      </c>
      <c r="O22" s="27" t="s">
        <v>75</v>
      </c>
      <c r="P22" s="19" t="s">
        <v>52</v>
      </c>
      <c r="Q22" s="26"/>
      <c r="R22" s="24"/>
    </row>
    <row r="23" spans="1:21" ht="26.25" customHeight="1" x14ac:dyDescent="0.25">
      <c r="A23" s="57">
        <v>12</v>
      </c>
      <c r="B23" s="27" t="s">
        <v>53</v>
      </c>
      <c r="C23" s="27">
        <v>14547278</v>
      </c>
      <c r="D23" s="13"/>
      <c r="E23" s="27">
        <v>1</v>
      </c>
      <c r="F23" s="27">
        <f>INDEX('[1]Balance(Stock Control)'!$AL:$AL,MATCH(C23,'[1]Balance(Stock Control)'!$F:$F,0))</f>
        <v>0</v>
      </c>
      <c r="G23" s="51">
        <f>INDEX('[2]Balance(Stock Control)'!$AK:$AK,MATCH(C23,'[2]Balance(Stock Control)'!$E:$E,0))</f>
        <v>0</v>
      </c>
      <c r="H23" s="27" t="e">
        <f>INDEX('[3]Balance (Stock Control)'!$AJ:$AJ,MATCH(C23,'[3]Balance (Stock Control)'!$F:$F,0))</f>
        <v>#N/A</v>
      </c>
      <c r="I23" s="27" t="e">
        <f>INDEX('[4]Balance (Stock Control)'!$AJ:$AJ,MATCH(C23,'[4]Balance (Stock Control)'!$E:$E,))</f>
        <v>#N/A</v>
      </c>
      <c r="J23" s="27" t="e">
        <f>INDEX('[5]Balance(Stock Control)'!$AM:$AM,MATCH(C23,'[5]Balance(Stock Control)'!$E:$E,0))</f>
        <v>#N/A</v>
      </c>
      <c r="K23" s="47">
        <v>40000</v>
      </c>
      <c r="L23" s="47">
        <v>44000</v>
      </c>
      <c r="M23" s="47">
        <f t="shared" si="0"/>
        <v>44000</v>
      </c>
      <c r="N23" s="27" t="s">
        <v>84</v>
      </c>
      <c r="O23" s="27" t="s">
        <v>83</v>
      </c>
      <c r="P23" s="19" t="s">
        <v>54</v>
      </c>
      <c r="Q23" s="26"/>
      <c r="R23" s="24"/>
    </row>
    <row r="24" spans="1:21" ht="26.25" customHeight="1" x14ac:dyDescent="0.25">
      <c r="A24" s="57">
        <v>13</v>
      </c>
      <c r="B24" s="27" t="s">
        <v>55</v>
      </c>
      <c r="C24" s="27" t="s">
        <v>78</v>
      </c>
      <c r="D24" s="13"/>
      <c r="E24" s="27">
        <v>3</v>
      </c>
      <c r="F24" s="27">
        <f>INDEX('[1]Balance(Stock Control)'!$AL:$AL,MATCH(C24,'[1]Balance(Stock Control)'!$F:$F,0))</f>
        <v>0</v>
      </c>
      <c r="G24" s="51" t="e">
        <f>INDEX('[2]Balance(Stock Control)'!$AK:$AK,MATCH(C24,'[2]Balance(Stock Control)'!$E:$E,0))</f>
        <v>#N/A</v>
      </c>
      <c r="H24" s="27" t="e">
        <f>INDEX('[3]Balance (Stock Control)'!$AJ:$AJ,MATCH(C24,'[3]Balance (Stock Control)'!$F:$F,0))</f>
        <v>#N/A</v>
      </c>
      <c r="I24" s="27" t="e">
        <f>INDEX('[4]Balance (Stock Control)'!$AJ:$AJ,MATCH(C24,'[4]Balance (Stock Control)'!$E:$E,))</f>
        <v>#N/A</v>
      </c>
      <c r="J24" s="27" t="e">
        <f>INDEX('[5]Balance(Stock Control)'!$AM:$AM,MATCH(C24,'[5]Balance(Stock Control)'!$E:$E,0))</f>
        <v>#N/A</v>
      </c>
      <c r="K24" s="47"/>
      <c r="L24" s="47">
        <v>102918.81600000001</v>
      </c>
      <c r="M24" s="47">
        <f t="shared" si="0"/>
        <v>308756.44800000003</v>
      </c>
      <c r="N24" s="27" t="s">
        <v>74</v>
      </c>
      <c r="O24" s="27" t="s">
        <v>75</v>
      </c>
      <c r="P24" s="19" t="s">
        <v>57</v>
      </c>
      <c r="Q24" s="26"/>
      <c r="R24" s="24"/>
    </row>
    <row r="25" spans="1:21" ht="26.25" customHeight="1" x14ac:dyDescent="0.25">
      <c r="A25" s="18">
        <v>14</v>
      </c>
      <c r="B25" s="33" t="s">
        <v>58</v>
      </c>
      <c r="C25" s="33">
        <v>949329</v>
      </c>
      <c r="D25" s="34"/>
      <c r="E25" s="33">
        <v>1</v>
      </c>
      <c r="F25" s="51">
        <v>1</v>
      </c>
      <c r="G25" s="51" t="e">
        <f>INDEX('[2]Balance(Stock Control)'!$AK:$AK,MATCH(C25,'[2]Balance(Stock Control)'!$E:$E,0))</f>
        <v>#N/A</v>
      </c>
      <c r="H25" s="27" t="e">
        <f>INDEX('[3]Balance (Stock Control)'!$AJ:$AJ,MATCH(C25,'[3]Balance (Stock Control)'!$F:$F,0))</f>
        <v>#N/A</v>
      </c>
      <c r="I25" s="27" t="e">
        <f>INDEX('[4]Balance (Stock Control)'!$AJ:$AJ,MATCH(C25,'[4]Balance (Stock Control)'!$E:$E,))</f>
        <v>#N/A</v>
      </c>
      <c r="J25" s="27" t="e">
        <f>INDEX('[5]Balance(Stock Control)'!$AM:$AM,MATCH(C25,'[5]Balance(Stock Control)'!$E:$E,0))</f>
        <v>#N/A</v>
      </c>
      <c r="K25" s="48"/>
      <c r="L25" s="48">
        <v>2841.7331250000002</v>
      </c>
      <c r="M25" s="47">
        <f t="shared" si="0"/>
        <v>2841.7331250000002</v>
      </c>
      <c r="N25" s="33" t="s">
        <v>80</v>
      </c>
      <c r="O25" s="33" t="s">
        <v>75</v>
      </c>
      <c r="P25" s="35" t="s">
        <v>59</v>
      </c>
      <c r="Q25" s="26"/>
      <c r="R25" s="24"/>
    </row>
    <row r="26" spans="1:21" s="41" customFormat="1" ht="26.25" customHeight="1" x14ac:dyDescent="0.25">
      <c r="A26" s="57">
        <v>15</v>
      </c>
      <c r="B26" s="27" t="s">
        <v>38</v>
      </c>
      <c r="C26" s="27">
        <v>14596315</v>
      </c>
      <c r="D26" s="13"/>
      <c r="E26" s="27">
        <v>1</v>
      </c>
      <c r="F26" s="27">
        <f>INDEX('[1]Balance(Stock Control)'!$AL:$AL,MATCH(C26,'[1]Balance(Stock Control)'!$F:$F,0))</f>
        <v>0</v>
      </c>
      <c r="G26" s="51">
        <f>INDEX('[2]Balance(Stock Control)'!$AK:$AK,MATCH(C26,'[2]Balance(Stock Control)'!$E:$E,0))</f>
        <v>0</v>
      </c>
      <c r="H26" s="27" t="e">
        <f>INDEX('[3]Balance (Stock Control)'!$AJ:$AJ,MATCH(C26,'[3]Balance (Stock Control)'!$F:$F,0))</f>
        <v>#N/A</v>
      </c>
      <c r="I26" s="27" t="e">
        <f>INDEX('[4]Balance (Stock Control)'!$AJ:$AJ,MATCH(C26,'[4]Balance (Stock Control)'!$E:$E,))</f>
        <v>#N/A</v>
      </c>
      <c r="J26" s="27" t="e">
        <f>INDEX('[5]Balance(Stock Control)'!$AM:$AM,MATCH(C26,'[5]Balance(Stock Control)'!$E:$E,0))</f>
        <v>#N/A</v>
      </c>
      <c r="K26" s="47">
        <v>265000</v>
      </c>
      <c r="L26" s="47">
        <v>291500</v>
      </c>
      <c r="M26" s="47">
        <f t="shared" si="0"/>
        <v>291500</v>
      </c>
      <c r="N26" s="27" t="s">
        <v>79</v>
      </c>
      <c r="O26" s="27" t="s">
        <v>79</v>
      </c>
      <c r="P26" s="19" t="s">
        <v>60</v>
      </c>
      <c r="Q26" s="40"/>
    </row>
    <row r="27" spans="1:21" s="24" customFormat="1" ht="30.75" customHeight="1" x14ac:dyDescent="0.25">
      <c r="A27" s="36"/>
      <c r="B27" s="37"/>
      <c r="C27" s="37"/>
      <c r="D27" s="38"/>
      <c r="E27" s="37"/>
      <c r="F27" s="37"/>
      <c r="G27" s="52"/>
      <c r="H27" s="37"/>
      <c r="I27" s="37"/>
      <c r="J27" s="37"/>
      <c r="K27" s="49"/>
      <c r="L27" s="47" t="s">
        <v>73</v>
      </c>
      <c r="M27" s="47">
        <f>SUM(M12:M26)</f>
        <v>3323203.6571249994</v>
      </c>
      <c r="N27" s="69"/>
      <c r="O27" s="37"/>
      <c r="P27" s="39"/>
      <c r="Q27" s="26"/>
    </row>
    <row r="28" spans="1:21" ht="101.25" customHeight="1" x14ac:dyDescent="0.25">
      <c r="A28" s="81" t="s">
        <v>61</v>
      </c>
      <c r="B28" s="82"/>
      <c r="C28" s="82"/>
      <c r="D28" s="82"/>
      <c r="E28" s="82"/>
      <c r="F28" s="82"/>
      <c r="G28" s="82"/>
      <c r="H28" s="82"/>
      <c r="I28" s="82"/>
      <c r="J28" s="82"/>
      <c r="K28" s="83"/>
      <c r="L28" s="83"/>
      <c r="M28" s="83"/>
      <c r="N28" s="82"/>
      <c r="O28" s="82"/>
      <c r="P28" s="82"/>
      <c r="U28" s="21" t="s">
        <v>63</v>
      </c>
    </row>
    <row r="32" spans="1:21" x14ac:dyDescent="0.25">
      <c r="B32" s="53" t="s">
        <v>86</v>
      </c>
      <c r="C32" s="54">
        <v>45135</v>
      </c>
    </row>
    <row r="33" spans="2:3" x14ac:dyDescent="0.25">
      <c r="B33" s="53" t="s">
        <v>87</v>
      </c>
      <c r="C33" s="54">
        <v>45140</v>
      </c>
    </row>
    <row r="34" spans="2:3" x14ac:dyDescent="0.25">
      <c r="B34" s="53" t="s">
        <v>88</v>
      </c>
      <c r="C34" s="55"/>
    </row>
  </sheetData>
  <autoFilter ref="A11:R28"/>
  <mergeCells count="3">
    <mergeCell ref="E1:P1"/>
    <mergeCell ref="E2:P2"/>
    <mergeCell ref="A28:P28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4"/>
  <sheetViews>
    <sheetView showGridLines="0" topLeftCell="C13" zoomScaleNormal="100" workbookViewId="0">
      <selection activeCell="D25" sqref="D25"/>
    </sheetView>
  </sheetViews>
  <sheetFormatPr defaultRowHeight="15" x14ac:dyDescent="0.25"/>
  <cols>
    <col min="1" max="1" width="4" style="21" customWidth="1"/>
    <col min="2" max="2" width="28.7109375" style="21" customWidth="1"/>
    <col min="3" max="3" width="22.140625" style="21" bestFit="1" customWidth="1"/>
    <col min="4" max="4" width="14.5703125" style="11" customWidth="1"/>
    <col min="5" max="5" width="9.140625" style="11" customWidth="1"/>
    <col min="6" max="6" width="11.85546875" style="11" hidden="1" customWidth="1"/>
    <col min="7" max="7" width="11.85546875" style="23" hidden="1" customWidth="1"/>
    <col min="8" max="10" width="11.85546875" style="11" hidden="1" customWidth="1"/>
    <col min="11" max="11" width="11.85546875" style="50" hidden="1" customWidth="1"/>
    <col min="12" max="12" width="14.28515625" style="50" bestFit="1" customWidth="1"/>
    <col min="13" max="13" width="14.85546875" style="50" bestFit="1" customWidth="1"/>
    <col min="14" max="15" width="13.5703125" style="11" customWidth="1"/>
    <col min="16" max="16" width="19.42578125" style="11" bestFit="1" customWidth="1"/>
    <col min="17" max="17" width="41.5703125" style="21" customWidth="1"/>
    <col min="18" max="16384" width="9.140625" style="21"/>
  </cols>
  <sheetData>
    <row r="1" spans="1:19" ht="17.25" customHeight="1" x14ac:dyDescent="0.25">
      <c r="A1" s="20" t="s">
        <v>3</v>
      </c>
      <c r="B1" s="1"/>
      <c r="C1" s="70" t="s">
        <v>22</v>
      </c>
      <c r="D1" s="2"/>
      <c r="E1" s="74"/>
      <c r="F1" s="74"/>
      <c r="G1" s="74"/>
      <c r="H1" s="74"/>
      <c r="I1" s="74"/>
      <c r="J1" s="74"/>
      <c r="K1" s="80"/>
      <c r="L1" s="80"/>
      <c r="M1" s="80"/>
      <c r="N1" s="74"/>
      <c r="O1" s="74"/>
      <c r="P1" s="74"/>
      <c r="Q1" s="74"/>
    </row>
    <row r="2" spans="1:19" ht="15.75" customHeight="1" x14ac:dyDescent="0.25">
      <c r="A2" s="20" t="s">
        <v>14</v>
      </c>
      <c r="B2" s="1"/>
      <c r="C2" s="22" t="s">
        <v>31</v>
      </c>
      <c r="D2" s="2"/>
      <c r="E2" s="74"/>
      <c r="F2" s="74"/>
      <c r="G2" s="74"/>
      <c r="H2" s="74"/>
      <c r="I2" s="74"/>
      <c r="J2" s="74"/>
      <c r="K2" s="80"/>
      <c r="L2" s="80"/>
      <c r="M2" s="80"/>
      <c r="N2" s="74"/>
      <c r="O2" s="74"/>
      <c r="P2" s="74"/>
      <c r="Q2" s="75"/>
    </row>
    <row r="3" spans="1:19" ht="15.75" customHeight="1" x14ac:dyDescent="0.25">
      <c r="A3" s="20" t="s">
        <v>4</v>
      </c>
      <c r="B3" s="70"/>
      <c r="C3" s="22">
        <v>18976</v>
      </c>
      <c r="D3" s="2"/>
      <c r="E3" s="70"/>
      <c r="F3" s="70"/>
      <c r="G3" s="70"/>
      <c r="H3" s="70"/>
      <c r="I3" s="70"/>
      <c r="J3" s="70"/>
      <c r="K3" s="72"/>
      <c r="L3" s="72"/>
      <c r="M3" s="72"/>
      <c r="N3" s="70"/>
      <c r="O3" s="73"/>
      <c r="P3" s="70"/>
    </row>
    <row r="4" spans="1:19" ht="15.75" customHeight="1" x14ac:dyDescent="0.25">
      <c r="A4" s="20" t="s">
        <v>5</v>
      </c>
      <c r="B4" s="70"/>
      <c r="C4" s="22" t="s">
        <v>28</v>
      </c>
      <c r="D4" s="2"/>
      <c r="E4" s="3"/>
      <c r="F4" s="3"/>
      <c r="G4" s="3"/>
      <c r="H4" s="3"/>
      <c r="I4" s="3"/>
      <c r="J4" s="3"/>
      <c r="K4" s="44"/>
      <c r="L4" s="44"/>
      <c r="M4" s="44"/>
      <c r="N4" s="3"/>
      <c r="O4" s="3"/>
      <c r="P4" s="3"/>
    </row>
    <row r="5" spans="1:19" ht="15.75" x14ac:dyDescent="0.25">
      <c r="A5" s="20" t="s">
        <v>6</v>
      </c>
      <c r="B5" s="70"/>
      <c r="C5" s="70" t="s">
        <v>22</v>
      </c>
      <c r="D5" s="23"/>
      <c r="E5" s="3"/>
      <c r="F5" s="3"/>
      <c r="G5" s="3"/>
      <c r="H5" s="3"/>
      <c r="I5" s="3"/>
      <c r="J5" s="3"/>
      <c r="K5" s="44"/>
      <c r="L5" s="44"/>
      <c r="M5" s="44"/>
      <c r="N5" s="3"/>
      <c r="O5" s="3"/>
      <c r="P5" s="3"/>
    </row>
    <row r="6" spans="1:19" ht="15.75" x14ac:dyDescent="0.25">
      <c r="A6" s="20" t="s">
        <v>10</v>
      </c>
      <c r="B6" s="70"/>
      <c r="C6" s="70" t="s">
        <v>34</v>
      </c>
      <c r="D6" s="23"/>
      <c r="E6" s="3"/>
      <c r="F6" s="3"/>
      <c r="G6" s="3"/>
      <c r="H6" s="3"/>
      <c r="I6" s="3"/>
      <c r="J6" s="3"/>
      <c r="K6" s="44"/>
      <c r="L6" s="44"/>
      <c r="M6" s="44"/>
      <c r="N6" s="3"/>
      <c r="O6" s="3"/>
      <c r="P6" s="3"/>
    </row>
    <row r="7" spans="1:19" ht="15.75" x14ac:dyDescent="0.25">
      <c r="A7" s="20" t="s">
        <v>13</v>
      </c>
      <c r="B7" s="70"/>
      <c r="C7" s="70" t="s">
        <v>33</v>
      </c>
      <c r="D7" s="23"/>
      <c r="E7" s="3"/>
      <c r="F7" s="3"/>
      <c r="G7" s="3"/>
      <c r="H7" s="3"/>
      <c r="I7" s="3"/>
      <c r="J7" s="3"/>
      <c r="K7" s="44"/>
      <c r="L7" s="44"/>
      <c r="M7" s="44"/>
      <c r="N7" s="3"/>
      <c r="O7" s="3"/>
      <c r="P7" s="3"/>
    </row>
    <row r="8" spans="1:19" ht="15.75" x14ac:dyDescent="0.25">
      <c r="A8" s="20" t="s">
        <v>11</v>
      </c>
      <c r="B8" s="70"/>
      <c r="C8" s="22" t="s">
        <v>29</v>
      </c>
      <c r="D8" s="23"/>
      <c r="E8" s="3"/>
      <c r="F8" s="3"/>
      <c r="G8" s="3"/>
      <c r="H8" s="3"/>
      <c r="I8" s="3"/>
      <c r="J8" s="3"/>
      <c r="K8" s="44"/>
      <c r="L8" s="44"/>
      <c r="M8" s="44"/>
      <c r="N8" s="3"/>
      <c r="O8" s="3"/>
      <c r="P8" s="3"/>
    </row>
    <row r="9" spans="1:19" ht="15.75" x14ac:dyDescent="0.25">
      <c r="A9" s="20" t="s">
        <v>12</v>
      </c>
      <c r="B9" s="70"/>
      <c r="C9" s="22" t="s">
        <v>35</v>
      </c>
      <c r="D9" s="23"/>
      <c r="E9" s="3"/>
      <c r="F9" s="3"/>
      <c r="G9" s="3"/>
      <c r="H9" s="3"/>
      <c r="I9" s="3"/>
      <c r="J9" s="3"/>
      <c r="K9" s="44"/>
      <c r="L9" s="44"/>
      <c r="M9" s="44"/>
      <c r="N9" s="3"/>
      <c r="O9" s="3"/>
      <c r="P9" s="3"/>
    </row>
    <row r="10" spans="1:19" ht="15.75" x14ac:dyDescent="0.25">
      <c r="A10" s="1"/>
      <c r="B10" s="70"/>
      <c r="C10" s="70"/>
      <c r="D10" s="23"/>
      <c r="E10" s="23"/>
      <c r="F10" s="23" t="s">
        <v>76</v>
      </c>
      <c r="G10" s="23" t="s">
        <v>76</v>
      </c>
      <c r="H10" s="23"/>
      <c r="I10" s="23" t="s">
        <v>76</v>
      </c>
      <c r="J10" s="23"/>
      <c r="K10" s="45"/>
      <c r="L10" s="45"/>
      <c r="M10" s="45"/>
      <c r="N10" s="23"/>
      <c r="O10" s="23"/>
      <c r="P10" s="23"/>
      <c r="R10" s="24"/>
      <c r="S10" s="24"/>
    </row>
    <row r="11" spans="1:19" ht="26.25" customHeight="1" x14ac:dyDescent="0.25">
      <c r="A11" s="5" t="s">
        <v>0</v>
      </c>
      <c r="B11" s="16" t="s">
        <v>8</v>
      </c>
      <c r="C11" s="17" t="s">
        <v>1</v>
      </c>
      <c r="D11" s="17" t="s">
        <v>7</v>
      </c>
      <c r="E11" s="18" t="s">
        <v>2</v>
      </c>
      <c r="F11" s="18" t="s">
        <v>64</v>
      </c>
      <c r="G11" s="6" t="s">
        <v>65</v>
      </c>
      <c r="H11" s="18" t="s">
        <v>66</v>
      </c>
      <c r="I11" s="18" t="s">
        <v>67</v>
      </c>
      <c r="J11" s="18" t="s">
        <v>68</v>
      </c>
      <c r="K11" s="46"/>
      <c r="L11" s="46" t="s">
        <v>69</v>
      </c>
      <c r="M11" s="46" t="s">
        <v>70</v>
      </c>
      <c r="N11" s="18" t="s">
        <v>71</v>
      </c>
      <c r="O11" s="18"/>
      <c r="P11" s="18" t="s">
        <v>72</v>
      </c>
      <c r="Q11" s="6" t="s">
        <v>9</v>
      </c>
      <c r="R11" s="25"/>
      <c r="S11" s="24"/>
    </row>
    <row r="12" spans="1:19" s="67" customFormat="1" ht="26.25" customHeight="1" x14ac:dyDescent="0.25">
      <c r="A12" s="59">
        <v>1</v>
      </c>
      <c r="B12" s="60" t="s">
        <v>36</v>
      </c>
      <c r="C12" s="61" t="s">
        <v>90</v>
      </c>
      <c r="D12" s="62">
        <v>14596319</v>
      </c>
      <c r="E12" s="60">
        <v>1</v>
      </c>
      <c r="F12" s="60" t="e">
        <f>INDEX('[1]Balance(Stock Control)'!$AL:$AL,MATCH(C12,'[1]Balance(Stock Control)'!$F:$F,0))</f>
        <v>#N/A</v>
      </c>
      <c r="G12" s="60">
        <f>INDEX('[2]Balance(Stock Control)'!$AK:$AK,MATCH(C12,'[2]Balance(Stock Control)'!$E:$E,0))</f>
        <v>3</v>
      </c>
      <c r="H12" s="60" t="e">
        <f>INDEX('[3]Balance (Stock Control)'!$AJ:$AJ,MATCH(C12,'[3]Balance (Stock Control)'!$F:$F,0))</f>
        <v>#N/A</v>
      </c>
      <c r="I12" s="60" t="e">
        <f>INDEX('[4]Balance (Stock Control)'!$AJ:$AJ,MATCH(C12,'[4]Balance (Stock Control)'!$E:$E,))</f>
        <v>#N/A</v>
      </c>
      <c r="J12" s="60" t="e">
        <f>INDEX('[5]Balance(Stock Control)'!$AM:$AM,MATCH(C12,'[5]Balance(Stock Control)'!$E:$E,0))</f>
        <v>#N/A</v>
      </c>
      <c r="K12" s="63">
        <v>750000</v>
      </c>
      <c r="L12" s="63">
        <v>1019203.9199999999</v>
      </c>
      <c r="M12" s="63">
        <f>L12*E12</f>
        <v>1019203.9199999999</v>
      </c>
      <c r="N12" s="60" t="s">
        <v>92</v>
      </c>
      <c r="O12" s="60" t="s">
        <v>93</v>
      </c>
      <c r="P12" s="60" t="s">
        <v>75</v>
      </c>
      <c r="Q12" s="64" t="s">
        <v>89</v>
      </c>
      <c r="R12" s="65"/>
      <c r="S12" s="66"/>
    </row>
    <row r="13" spans="1:19" s="67" customFormat="1" ht="26.25" customHeight="1" x14ac:dyDescent="0.25">
      <c r="A13" s="59">
        <v>2</v>
      </c>
      <c r="B13" s="60" t="s">
        <v>37</v>
      </c>
      <c r="C13" s="60" t="s">
        <v>91</v>
      </c>
      <c r="D13" s="62">
        <v>14596318</v>
      </c>
      <c r="E13" s="60">
        <v>1</v>
      </c>
      <c r="F13" s="60" t="e">
        <f>INDEX('[1]Balance(Stock Control)'!$AL:$AL,MATCH(C13,'[1]Balance(Stock Control)'!$F:$F,0))</f>
        <v>#N/A</v>
      </c>
      <c r="G13" s="60">
        <f>INDEX('[2]Balance(Stock Control)'!$AK:$AK,MATCH(C13,'[2]Balance(Stock Control)'!$E:$E,0))</f>
        <v>2</v>
      </c>
      <c r="H13" s="60" t="e">
        <f>INDEX('[3]Balance (Stock Control)'!$AJ:$AJ,MATCH(C13,'[3]Balance (Stock Control)'!$F:$F,0))</f>
        <v>#N/A</v>
      </c>
      <c r="I13" s="60" t="e">
        <f>INDEX('[4]Balance (Stock Control)'!$AJ:$AJ,MATCH(C13,'[4]Balance (Stock Control)'!$E:$E,))</f>
        <v>#N/A</v>
      </c>
      <c r="J13" s="60" t="e">
        <f>INDEX('[5]Balance(Stock Control)'!$AM:$AM,MATCH(C13,'[5]Balance(Stock Control)'!$E:$E,0))</f>
        <v>#N/A</v>
      </c>
      <c r="K13" s="63">
        <v>110000</v>
      </c>
      <c r="L13" s="63">
        <v>222264</v>
      </c>
      <c r="M13" s="63">
        <f t="shared" ref="M13:M26" si="0">L13*E13</f>
        <v>222264</v>
      </c>
      <c r="N13" s="60" t="s">
        <v>85</v>
      </c>
      <c r="O13" s="60" t="s">
        <v>93</v>
      </c>
      <c r="P13" s="60" t="s">
        <v>75</v>
      </c>
      <c r="Q13" s="64" t="s">
        <v>38</v>
      </c>
      <c r="R13" s="65"/>
      <c r="S13" s="66"/>
    </row>
    <row r="14" spans="1:19" ht="26.25" customHeight="1" x14ac:dyDescent="0.25">
      <c r="A14" s="71">
        <v>3</v>
      </c>
      <c r="B14" s="27" t="s">
        <v>38</v>
      </c>
      <c r="C14" s="27" t="s">
        <v>77</v>
      </c>
      <c r="D14" s="13">
        <v>14596317</v>
      </c>
      <c r="E14" s="27">
        <v>1</v>
      </c>
      <c r="F14" s="27" t="e">
        <f>INDEX('[1]Balance(Stock Control)'!$AL:$AL,MATCH(C14,'[1]Balance(Stock Control)'!$F:$F,0))</f>
        <v>#N/A</v>
      </c>
      <c r="G14" s="51">
        <f>INDEX('[2]Balance(Stock Control)'!$AK:$AK,MATCH(C14,'[2]Balance(Stock Control)'!$E:$E,0))</f>
        <v>1</v>
      </c>
      <c r="H14" s="27" t="e">
        <f>INDEX('[3]Balance (Stock Control)'!$AJ:$AJ,MATCH(C14,'[3]Balance (Stock Control)'!$F:$F,0))</f>
        <v>#N/A</v>
      </c>
      <c r="I14" s="27" t="e">
        <f>INDEX('[4]Balance (Stock Control)'!$AJ:$AJ,MATCH(C14,'[4]Balance (Stock Control)'!$E:$E,))</f>
        <v>#N/A</v>
      </c>
      <c r="J14" s="27" t="e">
        <f>INDEX('[5]Balance(Stock Control)'!$AM:$AM,MATCH(C14,'[5]Balance(Stock Control)'!$E:$E,0))</f>
        <v>#N/A</v>
      </c>
      <c r="K14" s="47"/>
      <c r="L14" s="47">
        <v>119509.23600000002</v>
      </c>
      <c r="M14" s="47">
        <f t="shared" si="0"/>
        <v>119509.23600000002</v>
      </c>
      <c r="N14" s="27" t="s">
        <v>85</v>
      </c>
      <c r="O14" s="27" t="s">
        <v>93</v>
      </c>
      <c r="P14" s="27" t="s">
        <v>75</v>
      </c>
      <c r="Q14" s="19" t="s">
        <v>39</v>
      </c>
      <c r="R14" s="26"/>
      <c r="S14" s="24"/>
    </row>
    <row r="15" spans="1:19" s="67" customFormat="1" ht="26.25" customHeight="1" x14ac:dyDescent="0.25">
      <c r="A15" s="59">
        <v>4</v>
      </c>
      <c r="B15" s="60" t="s">
        <v>40</v>
      </c>
      <c r="C15" s="60">
        <v>14596323</v>
      </c>
      <c r="D15" s="62"/>
      <c r="E15" s="60">
        <v>9</v>
      </c>
      <c r="F15" s="60">
        <f>INDEX('[1]Balance(Stock Control)'!$AL:$AL,MATCH(C15,'[1]Balance(Stock Control)'!$F:$F,0))</f>
        <v>0</v>
      </c>
      <c r="G15" s="60" t="e">
        <f>INDEX('[2]Balance(Stock Control)'!$AK:$AK,MATCH(C15,'[2]Balance(Stock Control)'!$E:$E,0))</f>
        <v>#N/A</v>
      </c>
      <c r="H15" s="60" t="e">
        <f>INDEX('[3]Balance (Stock Control)'!$AJ:$AJ,MATCH(C15,'[3]Balance (Stock Control)'!$F:$F,0))</f>
        <v>#N/A</v>
      </c>
      <c r="I15" s="60" t="e">
        <f>INDEX('[4]Balance (Stock Control)'!$AJ:$AJ,MATCH(C15,'[4]Balance (Stock Control)'!$E:$E,))</f>
        <v>#N/A</v>
      </c>
      <c r="J15" s="60" t="e">
        <f>INDEX('[5]Balance(Stock Control)'!$AM:$AM,MATCH(C15,'[5]Balance(Stock Control)'!$E:$E,0))</f>
        <v>#N/A</v>
      </c>
      <c r="K15" s="63">
        <v>55000</v>
      </c>
      <c r="L15" s="63">
        <v>60500.000000000007</v>
      </c>
      <c r="M15" s="63">
        <f>L15*E15</f>
        <v>544500.00000000012</v>
      </c>
      <c r="N15" s="60" t="s">
        <v>79</v>
      </c>
      <c r="O15" s="60" t="s">
        <v>93</v>
      </c>
      <c r="P15" s="60" t="s">
        <v>79</v>
      </c>
      <c r="Q15" s="64"/>
      <c r="R15" s="65"/>
      <c r="S15" s="66"/>
    </row>
    <row r="16" spans="1:19" ht="26.25" customHeight="1" x14ac:dyDescent="0.25">
      <c r="A16" s="71">
        <v>5</v>
      </c>
      <c r="B16" s="27" t="s">
        <v>38</v>
      </c>
      <c r="C16" s="51">
        <v>14596316</v>
      </c>
      <c r="D16" s="13"/>
      <c r="E16" s="27">
        <v>1</v>
      </c>
      <c r="F16" s="27" t="e">
        <f>INDEX('[1]Balance(Stock Control)'!$AL:$AL,MATCH(C16,'[1]Balance(Stock Control)'!$F:$F,0))</f>
        <v>#N/A</v>
      </c>
      <c r="G16" s="51">
        <f>INDEX('[2]Balance(Stock Control)'!$AK:$AK,MATCH(C16,'[2]Balance(Stock Control)'!$E:$E,0))</f>
        <v>0</v>
      </c>
      <c r="H16" s="27" t="e">
        <f>INDEX('[3]Balance (Stock Control)'!$AJ:$AJ,MATCH(C16,'[3]Balance (Stock Control)'!$F:$F,0))</f>
        <v>#N/A</v>
      </c>
      <c r="I16" s="27" t="e">
        <f>INDEX('[4]Balance (Stock Control)'!$AJ:$AJ,MATCH(C16,'[4]Balance (Stock Control)'!$E:$E,))</f>
        <v>#N/A</v>
      </c>
      <c r="J16" s="27" t="e">
        <f>INDEX('[5]Balance(Stock Control)'!$AM:$AM,MATCH(C16,'[5]Balance(Stock Control)'!$E:$E,0))</f>
        <v>#N/A</v>
      </c>
      <c r="K16" s="47">
        <v>72000</v>
      </c>
      <c r="L16" s="47">
        <v>79200</v>
      </c>
      <c r="M16" s="47">
        <f t="shared" si="0"/>
        <v>79200</v>
      </c>
      <c r="N16" s="27" t="s">
        <v>82</v>
      </c>
      <c r="O16" s="27" t="s">
        <v>93</v>
      </c>
      <c r="P16" s="27" t="s">
        <v>83</v>
      </c>
      <c r="Q16" s="19" t="s">
        <v>41</v>
      </c>
      <c r="R16" s="26"/>
      <c r="S16" s="24"/>
    </row>
    <row r="17" spans="1:22" ht="26.25" customHeight="1" x14ac:dyDescent="0.25">
      <c r="A17" s="71">
        <v>6</v>
      </c>
      <c r="B17" s="27" t="s">
        <v>42</v>
      </c>
      <c r="C17" s="51">
        <v>14596311</v>
      </c>
      <c r="D17" s="13"/>
      <c r="E17" s="27">
        <v>1</v>
      </c>
      <c r="F17" s="27">
        <f>INDEX('[1]Balance(Stock Control)'!$AL:$AL,MATCH(C17,'[1]Balance(Stock Control)'!$F:$F,0))</f>
        <v>0</v>
      </c>
      <c r="G17" s="51">
        <f>INDEX('[2]Balance(Stock Control)'!$AK:$AK,MATCH(C17,'[2]Balance(Stock Control)'!$E:$E,0))</f>
        <v>0</v>
      </c>
      <c r="H17" s="27" t="e">
        <f>INDEX('[3]Balance (Stock Control)'!$AJ:$AJ,MATCH(C17,'[3]Balance (Stock Control)'!$F:$F,0))</f>
        <v>#N/A</v>
      </c>
      <c r="I17" s="27" t="e">
        <f>INDEX('[4]Balance (Stock Control)'!$AJ:$AJ,MATCH(C17,'[4]Balance (Stock Control)'!$E:$E,))</f>
        <v>#N/A</v>
      </c>
      <c r="J17" s="27" t="e">
        <f>INDEX('[5]Balance(Stock Control)'!$AM:$AM,MATCH(C17,'[5]Balance(Stock Control)'!$E:$E,0))</f>
        <v>#N/A</v>
      </c>
      <c r="K17" s="47">
        <v>75000</v>
      </c>
      <c r="L17" s="47">
        <v>82500</v>
      </c>
      <c r="M17" s="47">
        <f t="shared" si="0"/>
        <v>82500</v>
      </c>
      <c r="N17" s="27" t="s">
        <v>79</v>
      </c>
      <c r="O17" s="27" t="s">
        <v>93</v>
      </c>
      <c r="P17" s="27" t="s">
        <v>79</v>
      </c>
      <c r="Q17" s="19" t="s">
        <v>43</v>
      </c>
      <c r="R17" s="26"/>
      <c r="S17" s="24"/>
    </row>
    <row r="18" spans="1:22" s="67" customFormat="1" ht="26.25" customHeight="1" x14ac:dyDescent="0.25">
      <c r="A18" s="59">
        <v>7</v>
      </c>
      <c r="B18" s="60" t="s">
        <v>42</v>
      </c>
      <c r="C18" s="60">
        <v>14600785</v>
      </c>
      <c r="D18" s="62"/>
      <c r="E18" s="60">
        <v>1</v>
      </c>
      <c r="F18" s="60">
        <f>INDEX('[1]Balance(Stock Control)'!$AL:$AL,MATCH(C18,'[1]Balance(Stock Control)'!$F:$F,0))</f>
        <v>0</v>
      </c>
      <c r="G18" s="60">
        <f>INDEX('[2]Balance(Stock Control)'!$AK:$AK,MATCH(C18,'[2]Balance(Stock Control)'!$E:$E,0))</f>
        <v>2</v>
      </c>
      <c r="H18" s="60" t="e">
        <f>INDEX('[3]Balance (Stock Control)'!$AJ:$AJ,MATCH(C18,'[3]Balance (Stock Control)'!$F:$F,0))</f>
        <v>#N/A</v>
      </c>
      <c r="I18" s="60" t="e">
        <f>INDEX('[4]Balance (Stock Control)'!$AJ:$AJ,MATCH(C18,'[4]Balance (Stock Control)'!$E:$E,))</f>
        <v>#N/A</v>
      </c>
      <c r="J18" s="60" t="e">
        <f>INDEX('[5]Balance(Stock Control)'!$AM:$AM,MATCH(C18,'[5]Balance(Stock Control)'!$E:$E,0))</f>
        <v>#N/A</v>
      </c>
      <c r="K18" s="63">
        <v>180000</v>
      </c>
      <c r="L18" s="63">
        <v>198000.00000000003</v>
      </c>
      <c r="M18" s="63">
        <f t="shared" si="0"/>
        <v>198000.00000000003</v>
      </c>
      <c r="N18" s="60" t="s">
        <v>79</v>
      </c>
      <c r="O18" s="60" t="s">
        <v>93</v>
      </c>
      <c r="P18" s="60" t="s">
        <v>79</v>
      </c>
      <c r="Q18" s="64" t="s">
        <v>44</v>
      </c>
      <c r="R18" s="65"/>
      <c r="S18" s="66"/>
    </row>
    <row r="19" spans="1:22" ht="26.25" customHeight="1" x14ac:dyDescent="0.25">
      <c r="A19" s="71">
        <v>8</v>
      </c>
      <c r="B19" s="27" t="s">
        <v>30</v>
      </c>
      <c r="C19" s="27">
        <v>14601385</v>
      </c>
      <c r="D19" s="13"/>
      <c r="E19" s="27">
        <v>1</v>
      </c>
      <c r="F19" s="27">
        <f>INDEX('[1]Balance(Stock Control)'!$AL:$AL,MATCH(C19,'[1]Balance(Stock Control)'!$F:$F,0))</f>
        <v>0</v>
      </c>
      <c r="G19" s="51" t="e">
        <f>INDEX('[2]Balance(Stock Control)'!$AK:$AK,MATCH(C19,'[2]Balance(Stock Control)'!$E:$E,0))</f>
        <v>#N/A</v>
      </c>
      <c r="H19" s="27" t="e">
        <f>INDEX('[3]Balance (Stock Control)'!$AJ:$AJ,MATCH(C19,'[3]Balance (Stock Control)'!$F:$F,0))</f>
        <v>#N/A</v>
      </c>
      <c r="I19" s="27" t="e">
        <f>INDEX('[4]Balance (Stock Control)'!$AJ:$AJ,MATCH(C19,'[4]Balance (Stock Control)'!$E:$E,))</f>
        <v>#N/A</v>
      </c>
      <c r="J19" s="27" t="e">
        <f>INDEX('[5]Balance(Stock Control)'!$AM:$AM,MATCH(C19,'[5]Balance(Stock Control)'!$E:$E,0))</f>
        <v>#N/A</v>
      </c>
      <c r="K19" s="47"/>
      <c r="L19" s="47">
        <v>353172.20399999997</v>
      </c>
      <c r="M19" s="47">
        <f t="shared" si="0"/>
        <v>353172.20399999997</v>
      </c>
      <c r="N19" s="27" t="s">
        <v>74</v>
      </c>
      <c r="O19" s="27" t="s">
        <v>93</v>
      </c>
      <c r="P19" s="27" t="s">
        <v>75</v>
      </c>
      <c r="Q19" s="19"/>
      <c r="R19" s="26"/>
      <c r="S19" s="24"/>
    </row>
    <row r="20" spans="1:22" ht="26.25" customHeight="1" x14ac:dyDescent="0.25">
      <c r="A20" s="71">
        <v>9</v>
      </c>
      <c r="B20" s="27" t="s">
        <v>32</v>
      </c>
      <c r="C20" s="51" t="s">
        <v>45</v>
      </c>
      <c r="D20" s="13"/>
      <c r="E20" s="27">
        <v>2</v>
      </c>
      <c r="F20" s="27">
        <f>INDEX('[1]Balance(Stock Control)'!$AL:$AL,MATCH(C20,'[1]Balance(Stock Control)'!$F:$F,0))</f>
        <v>0</v>
      </c>
      <c r="G20" s="51">
        <f>INDEX('[2]Balance(Stock Control)'!$AK:$AK,MATCH(C20,'[2]Balance(Stock Control)'!$E:$E,0))</f>
        <v>0</v>
      </c>
      <c r="H20" s="27" t="e">
        <f>INDEX('[3]Balance (Stock Control)'!$AJ:$AJ,MATCH(C20,'[3]Balance (Stock Control)'!$F:$F,0))</f>
        <v>#N/A</v>
      </c>
      <c r="I20" s="27" t="e">
        <f>INDEX('[4]Balance (Stock Control)'!$AJ:$AJ,MATCH(C20,'[4]Balance (Stock Control)'!$E:$E,))</f>
        <v>#N/A</v>
      </c>
      <c r="J20" s="27" t="e">
        <f>INDEX('[5]Balance(Stock Control)'!$AM:$AM,MATCH(C20,'[5]Balance(Stock Control)'!$E:$E,0))</f>
        <v>#N/A</v>
      </c>
      <c r="K20" s="47">
        <v>3500</v>
      </c>
      <c r="L20" s="47">
        <v>3850.0000000000005</v>
      </c>
      <c r="M20" s="47">
        <f t="shared" si="0"/>
        <v>7700.0000000000009</v>
      </c>
      <c r="N20" s="27" t="s">
        <v>79</v>
      </c>
      <c r="O20" s="27" t="s">
        <v>93</v>
      </c>
      <c r="P20" s="27" t="s">
        <v>79</v>
      </c>
      <c r="Q20" s="19" t="s">
        <v>46</v>
      </c>
      <c r="R20" s="26"/>
      <c r="S20" s="24"/>
    </row>
    <row r="21" spans="1:22" ht="26.25" customHeight="1" x14ac:dyDescent="0.25">
      <c r="A21" s="71">
        <v>10</v>
      </c>
      <c r="B21" s="27" t="s">
        <v>47</v>
      </c>
      <c r="C21" s="27" t="s">
        <v>48</v>
      </c>
      <c r="D21" s="13"/>
      <c r="E21" s="27">
        <v>1</v>
      </c>
      <c r="F21" s="27" t="e">
        <f>INDEX('[1]Balance(Stock Control)'!$AL:$AL,MATCH(C21,'[1]Balance(Stock Control)'!$F:$F,0))</f>
        <v>#N/A</v>
      </c>
      <c r="G21" s="51" t="e">
        <f>INDEX('[2]Balance(Stock Control)'!$AK:$AK,MATCH(C21,'[2]Balance(Stock Control)'!$E:$E,0))</f>
        <v>#N/A</v>
      </c>
      <c r="H21" s="27" t="e">
        <f>INDEX('[3]Balance (Stock Control)'!$AJ:$AJ,MATCH(C21,'[3]Balance (Stock Control)'!$F:$F,0))</f>
        <v>#N/A</v>
      </c>
      <c r="I21" s="27" t="e">
        <f>INDEX('[4]Balance (Stock Control)'!$AJ:$AJ,MATCH(C21,'[4]Balance (Stock Control)'!$E:$E,))</f>
        <v>#N/A</v>
      </c>
      <c r="J21" s="27" t="e">
        <f>INDEX('[5]Balance(Stock Control)'!$AM:$AM,MATCH(C21,'[5]Balance(Stock Control)'!$E:$E,0))</f>
        <v>#N/A</v>
      </c>
      <c r="K21" s="47">
        <v>30000</v>
      </c>
      <c r="L21" s="47">
        <v>33000</v>
      </c>
      <c r="M21" s="47">
        <f t="shared" si="0"/>
        <v>33000</v>
      </c>
      <c r="N21" s="27" t="s">
        <v>79</v>
      </c>
      <c r="O21" s="27" t="s">
        <v>93</v>
      </c>
      <c r="P21" s="27" t="s">
        <v>79</v>
      </c>
      <c r="Q21" s="19" t="s">
        <v>49</v>
      </c>
      <c r="R21" s="26"/>
      <c r="S21" s="24"/>
    </row>
    <row r="22" spans="1:22" ht="26.25" customHeight="1" x14ac:dyDescent="0.25">
      <c r="A22" s="71">
        <v>11</v>
      </c>
      <c r="B22" s="27" t="s">
        <v>50</v>
      </c>
      <c r="C22" s="27" t="s">
        <v>51</v>
      </c>
      <c r="D22" s="13"/>
      <c r="E22" s="27">
        <v>1</v>
      </c>
      <c r="F22" s="27">
        <f>INDEX('[1]Balance(Stock Control)'!$AL:$AL,MATCH(C22,'[1]Balance(Stock Control)'!$F:$F,0))</f>
        <v>0</v>
      </c>
      <c r="G22" s="51" t="e">
        <f>INDEX('[2]Balance(Stock Control)'!$AK:$AK,MATCH(C22,'[2]Balance(Stock Control)'!$E:$E,0))</f>
        <v>#N/A</v>
      </c>
      <c r="H22" s="27" t="e">
        <f>INDEX('[3]Balance (Stock Control)'!$AJ:$AJ,MATCH(C22,'[3]Balance (Stock Control)'!$F:$F,0))</f>
        <v>#N/A</v>
      </c>
      <c r="I22" s="27" t="e">
        <f>INDEX('[4]Balance (Stock Control)'!$AJ:$AJ,MATCH(C22,'[4]Balance (Stock Control)'!$E:$E,))</f>
        <v>#N/A</v>
      </c>
      <c r="J22" s="27" t="e">
        <f>INDEX('[5]Balance(Stock Control)'!$AM:$AM,MATCH(C22,'[5]Balance(Stock Control)'!$E:$E,0))</f>
        <v>#N/A</v>
      </c>
      <c r="K22" s="47"/>
      <c r="L22" s="47">
        <v>17056.116000000002</v>
      </c>
      <c r="M22" s="47">
        <f t="shared" si="0"/>
        <v>17056.116000000002</v>
      </c>
      <c r="N22" s="27" t="s">
        <v>74</v>
      </c>
      <c r="O22" s="27" t="s">
        <v>93</v>
      </c>
      <c r="P22" s="27" t="s">
        <v>75</v>
      </c>
      <c r="Q22" s="19" t="s">
        <v>52</v>
      </c>
      <c r="R22" s="26"/>
      <c r="S22" s="24"/>
    </row>
    <row r="23" spans="1:22" ht="26.25" customHeight="1" x14ac:dyDescent="0.25">
      <c r="A23" s="71">
        <v>12</v>
      </c>
      <c r="B23" s="27" t="s">
        <v>53</v>
      </c>
      <c r="C23" s="27">
        <v>14547278</v>
      </c>
      <c r="D23" s="13"/>
      <c r="E23" s="27">
        <v>1</v>
      </c>
      <c r="F23" s="27">
        <f>INDEX('[1]Balance(Stock Control)'!$AL:$AL,MATCH(C23,'[1]Balance(Stock Control)'!$F:$F,0))</f>
        <v>0</v>
      </c>
      <c r="G23" s="51">
        <f>INDEX('[2]Balance(Stock Control)'!$AK:$AK,MATCH(C23,'[2]Balance(Stock Control)'!$E:$E,0))</f>
        <v>0</v>
      </c>
      <c r="H23" s="27" t="e">
        <f>INDEX('[3]Balance (Stock Control)'!$AJ:$AJ,MATCH(C23,'[3]Balance (Stock Control)'!$F:$F,0))</f>
        <v>#N/A</v>
      </c>
      <c r="I23" s="27" t="e">
        <f>INDEX('[4]Balance (Stock Control)'!$AJ:$AJ,MATCH(C23,'[4]Balance (Stock Control)'!$E:$E,))</f>
        <v>#N/A</v>
      </c>
      <c r="J23" s="27" t="e">
        <f>INDEX('[5]Balance(Stock Control)'!$AM:$AM,MATCH(C23,'[5]Balance(Stock Control)'!$E:$E,0))</f>
        <v>#N/A</v>
      </c>
      <c r="K23" s="47">
        <v>40000</v>
      </c>
      <c r="L23" s="47">
        <v>44000</v>
      </c>
      <c r="M23" s="47">
        <f t="shared" si="0"/>
        <v>44000</v>
      </c>
      <c r="N23" s="27" t="s">
        <v>84</v>
      </c>
      <c r="O23" s="27" t="s">
        <v>93</v>
      </c>
      <c r="P23" s="27" t="s">
        <v>83</v>
      </c>
      <c r="Q23" s="19" t="s">
        <v>54</v>
      </c>
      <c r="R23" s="26"/>
      <c r="S23" s="24"/>
    </row>
    <row r="24" spans="1:22" ht="26.25" customHeight="1" x14ac:dyDescent="0.25">
      <c r="A24" s="71">
        <v>13</v>
      </c>
      <c r="B24" s="27" t="s">
        <v>55</v>
      </c>
      <c r="C24" s="27" t="s">
        <v>78</v>
      </c>
      <c r="D24" s="13"/>
      <c r="E24" s="27">
        <v>3</v>
      </c>
      <c r="F24" s="27">
        <f>INDEX('[1]Balance(Stock Control)'!$AL:$AL,MATCH(C24,'[1]Balance(Stock Control)'!$F:$F,0))</f>
        <v>0</v>
      </c>
      <c r="G24" s="51" t="e">
        <f>INDEX('[2]Balance(Stock Control)'!$AK:$AK,MATCH(C24,'[2]Balance(Stock Control)'!$E:$E,0))</f>
        <v>#N/A</v>
      </c>
      <c r="H24" s="27" t="e">
        <f>INDEX('[3]Balance (Stock Control)'!$AJ:$AJ,MATCH(C24,'[3]Balance (Stock Control)'!$F:$F,0))</f>
        <v>#N/A</v>
      </c>
      <c r="I24" s="27" t="e">
        <f>INDEX('[4]Balance (Stock Control)'!$AJ:$AJ,MATCH(C24,'[4]Balance (Stock Control)'!$E:$E,))</f>
        <v>#N/A</v>
      </c>
      <c r="J24" s="27" t="e">
        <f>INDEX('[5]Balance(Stock Control)'!$AM:$AM,MATCH(C24,'[5]Balance(Stock Control)'!$E:$E,0))</f>
        <v>#N/A</v>
      </c>
      <c r="K24" s="47"/>
      <c r="L24" s="47">
        <v>102918.81600000001</v>
      </c>
      <c r="M24" s="47">
        <f t="shared" si="0"/>
        <v>308756.44800000003</v>
      </c>
      <c r="N24" s="27" t="s">
        <v>74</v>
      </c>
      <c r="O24" s="27" t="s">
        <v>93</v>
      </c>
      <c r="P24" s="27" t="s">
        <v>75</v>
      </c>
      <c r="Q24" s="19" t="s">
        <v>57</v>
      </c>
      <c r="R24" s="26"/>
      <c r="S24" s="24"/>
    </row>
    <row r="25" spans="1:22" ht="26.25" customHeight="1" x14ac:dyDescent="0.25">
      <c r="A25" s="18">
        <v>14</v>
      </c>
      <c r="B25" s="33" t="s">
        <v>58</v>
      </c>
      <c r="C25" s="33">
        <v>949329</v>
      </c>
      <c r="D25" s="34"/>
      <c r="E25" s="33">
        <v>1</v>
      </c>
      <c r="F25" s="51">
        <v>1</v>
      </c>
      <c r="G25" s="51" t="e">
        <f>INDEX('[2]Balance(Stock Control)'!$AK:$AK,MATCH(C25,'[2]Balance(Stock Control)'!$E:$E,0))</f>
        <v>#N/A</v>
      </c>
      <c r="H25" s="27" t="e">
        <f>INDEX('[3]Balance (Stock Control)'!$AJ:$AJ,MATCH(C25,'[3]Balance (Stock Control)'!$F:$F,0))</f>
        <v>#N/A</v>
      </c>
      <c r="I25" s="27" t="e">
        <f>INDEX('[4]Balance (Stock Control)'!$AJ:$AJ,MATCH(C25,'[4]Balance (Stock Control)'!$E:$E,))</f>
        <v>#N/A</v>
      </c>
      <c r="J25" s="27" t="e">
        <f>INDEX('[5]Balance(Stock Control)'!$AM:$AM,MATCH(C25,'[5]Balance(Stock Control)'!$E:$E,0))</f>
        <v>#N/A</v>
      </c>
      <c r="K25" s="48"/>
      <c r="L25" s="48">
        <v>2841.7331250000002</v>
      </c>
      <c r="M25" s="47">
        <f t="shared" si="0"/>
        <v>2841.7331250000002</v>
      </c>
      <c r="N25" s="33" t="s">
        <v>80</v>
      </c>
      <c r="O25" s="27" t="s">
        <v>93</v>
      </c>
      <c r="P25" s="33" t="s">
        <v>75</v>
      </c>
      <c r="Q25" s="35" t="s">
        <v>59</v>
      </c>
      <c r="R25" s="26"/>
      <c r="S25" s="24"/>
    </row>
    <row r="26" spans="1:22" s="41" customFormat="1" ht="26.25" customHeight="1" x14ac:dyDescent="0.25">
      <c r="A26" s="71">
        <v>15</v>
      </c>
      <c r="B26" s="27" t="s">
        <v>38</v>
      </c>
      <c r="C26" s="27">
        <v>14596315</v>
      </c>
      <c r="D26" s="13"/>
      <c r="E26" s="27">
        <v>1</v>
      </c>
      <c r="F26" s="27">
        <f>INDEX('[1]Balance(Stock Control)'!$AL:$AL,MATCH(C26,'[1]Balance(Stock Control)'!$F:$F,0))</f>
        <v>0</v>
      </c>
      <c r="G26" s="51">
        <f>INDEX('[2]Balance(Stock Control)'!$AK:$AK,MATCH(C26,'[2]Balance(Stock Control)'!$E:$E,0))</f>
        <v>0</v>
      </c>
      <c r="H26" s="27" t="e">
        <f>INDEX('[3]Balance (Stock Control)'!$AJ:$AJ,MATCH(C26,'[3]Balance (Stock Control)'!$F:$F,0))</f>
        <v>#N/A</v>
      </c>
      <c r="I26" s="27" t="e">
        <f>INDEX('[4]Balance (Stock Control)'!$AJ:$AJ,MATCH(C26,'[4]Balance (Stock Control)'!$E:$E,))</f>
        <v>#N/A</v>
      </c>
      <c r="J26" s="27" t="e">
        <f>INDEX('[5]Balance(Stock Control)'!$AM:$AM,MATCH(C26,'[5]Balance(Stock Control)'!$E:$E,0))</f>
        <v>#N/A</v>
      </c>
      <c r="K26" s="47">
        <v>265000</v>
      </c>
      <c r="L26" s="47">
        <v>291500</v>
      </c>
      <c r="M26" s="47">
        <f t="shared" si="0"/>
        <v>291500</v>
      </c>
      <c r="N26" s="27" t="s">
        <v>79</v>
      </c>
      <c r="O26" s="27" t="s">
        <v>93</v>
      </c>
      <c r="P26" s="27" t="s">
        <v>79</v>
      </c>
      <c r="Q26" s="19" t="s">
        <v>60</v>
      </c>
      <c r="R26" s="40"/>
    </row>
    <row r="27" spans="1:22" s="24" customFormat="1" ht="30.75" customHeight="1" x14ac:dyDescent="0.25">
      <c r="A27" s="36"/>
      <c r="B27" s="37"/>
      <c r="C27" s="37"/>
      <c r="D27" s="38"/>
      <c r="E27" s="37"/>
      <c r="F27" s="37"/>
      <c r="G27" s="52"/>
      <c r="H27" s="37"/>
      <c r="I27" s="37"/>
      <c r="J27" s="37"/>
      <c r="K27" s="49"/>
      <c r="L27" s="47" t="s">
        <v>73</v>
      </c>
      <c r="M27" s="47">
        <f>SUM(M12:M26)</f>
        <v>3323203.6571249994</v>
      </c>
      <c r="N27" s="69"/>
      <c r="O27" s="69"/>
      <c r="P27" s="37"/>
      <c r="Q27" s="39"/>
      <c r="R27" s="26"/>
    </row>
    <row r="28" spans="1:22" ht="101.25" customHeight="1" x14ac:dyDescent="0.25">
      <c r="A28" s="81" t="s">
        <v>61</v>
      </c>
      <c r="B28" s="82"/>
      <c r="C28" s="82"/>
      <c r="D28" s="82"/>
      <c r="E28" s="82"/>
      <c r="F28" s="82"/>
      <c r="G28" s="82"/>
      <c r="H28" s="82"/>
      <c r="I28" s="82"/>
      <c r="J28" s="82"/>
      <c r="K28" s="83"/>
      <c r="L28" s="83"/>
      <c r="M28" s="83"/>
      <c r="N28" s="82"/>
      <c r="O28" s="82"/>
      <c r="P28" s="82"/>
      <c r="Q28" s="82"/>
      <c r="V28" s="21" t="s">
        <v>63</v>
      </c>
    </row>
    <row r="32" spans="1:22" x14ac:dyDescent="0.25">
      <c r="B32" s="53" t="s">
        <v>86</v>
      </c>
      <c r="C32" s="54">
        <v>45135</v>
      </c>
    </row>
    <row r="33" spans="2:3" x14ac:dyDescent="0.25">
      <c r="B33" s="53" t="s">
        <v>87</v>
      </c>
      <c r="C33" s="54">
        <v>45140</v>
      </c>
    </row>
    <row r="34" spans="2:3" x14ac:dyDescent="0.25">
      <c r="B34" s="53" t="s">
        <v>88</v>
      </c>
      <c r="C34" s="55"/>
    </row>
  </sheetData>
  <autoFilter ref="A11:S28"/>
  <mergeCells count="3">
    <mergeCell ref="E1:Q1"/>
    <mergeCell ref="E2:Q2"/>
    <mergeCell ref="A28:Q28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48.28515625" customWidth="1"/>
    <col min="8" max="8" width="7.28515625" customWidth="1"/>
    <col min="9" max="9" width="40.85546875" customWidth="1"/>
  </cols>
  <sheetData>
    <row r="1" spans="1:9" x14ac:dyDescent="0.25">
      <c r="A1" s="78" t="s">
        <v>15</v>
      </c>
      <c r="B1" s="78" t="s">
        <v>16</v>
      </c>
      <c r="C1" s="78" t="s">
        <v>3</v>
      </c>
      <c r="D1" s="78" t="s">
        <v>17</v>
      </c>
      <c r="E1" s="78" t="s">
        <v>18</v>
      </c>
      <c r="F1" s="78" t="s">
        <v>19</v>
      </c>
      <c r="G1" s="78" t="s">
        <v>20</v>
      </c>
      <c r="H1" s="78" t="s">
        <v>21</v>
      </c>
      <c r="I1" s="78" t="s">
        <v>9</v>
      </c>
    </row>
    <row r="2" spans="1:9" x14ac:dyDescent="0.25">
      <c r="A2" s="78"/>
      <c r="B2" s="78"/>
      <c r="C2" s="78"/>
      <c r="D2" s="78"/>
      <c r="E2" s="78"/>
      <c r="F2" s="78"/>
      <c r="G2" s="78"/>
      <c r="H2" s="78"/>
      <c r="I2" s="78"/>
    </row>
    <row r="3" spans="1:9" s="8" customFormat="1" ht="40.5" customHeight="1" x14ac:dyDescent="0.25">
      <c r="A3" s="7">
        <v>1</v>
      </c>
      <c r="B3" s="7" t="s">
        <v>24</v>
      </c>
      <c r="C3" s="7" t="s">
        <v>22</v>
      </c>
      <c r="D3" s="7" t="s">
        <v>23</v>
      </c>
      <c r="E3" s="7" t="s">
        <v>25</v>
      </c>
      <c r="F3" s="9" t="s">
        <v>26</v>
      </c>
      <c r="G3" s="7" t="s">
        <v>27</v>
      </c>
      <c r="H3" s="7">
        <v>1</v>
      </c>
      <c r="I3" s="7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200-2023060095</vt:lpstr>
      <vt:lpstr>Component Repair Recommenda </vt:lpstr>
      <vt:lpstr>200-2023060095 (Quo)</vt:lpstr>
      <vt:lpstr>200-2023060095 (Upd Quo)</vt:lpstr>
      <vt:lpstr>CCO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2023-09-18T08:19:56Z</dcterms:modified>
</cp:coreProperties>
</file>