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2023~2024\New folder\PO\Branch PO\"/>
    </mc:Choice>
  </mc:AlternateContent>
  <bookViews>
    <workbookView xWindow="0" yWindow="0" windowWidth="20490" windowHeight="6555" firstSheet="13" activeTab="17"/>
  </bookViews>
  <sheets>
    <sheet name="MYK(04-0001)" sheetId="17" r:id="rId1"/>
    <sheet name="DWI(04-001)" sheetId="5" r:id="rId2"/>
    <sheet name="DWI(04-002)" sheetId="4" r:id="rId3"/>
    <sheet name="KPU(05-015)" sheetId="6" r:id="rId4"/>
    <sheet name="MGW(06-001)" sheetId="7" r:id="rId5"/>
    <sheet name="YGN(06-0001)" sheetId="12" r:id="rId6"/>
    <sheet name="YGN(07-0002)" sheetId="9" r:id="rId7"/>
    <sheet name="YGN(07-0003)" sheetId="13" r:id="rId8"/>
    <sheet name="YGN(07-0004)" sheetId="15" r:id="rId9"/>
    <sheet name="YGN(07-0005)" sheetId="10" r:id="rId10"/>
    <sheet name="YGN(07-0006)" sheetId="16" r:id="rId11"/>
    <sheet name="YGN(07-0007)" sheetId="11" r:id="rId12"/>
    <sheet name="LAS(08-0014)" sheetId="1" r:id="rId13"/>
    <sheet name="TKT(08-001)" sheetId="2" r:id="rId14"/>
    <sheet name="TCL(08-007)" sheetId="8" r:id="rId15"/>
    <sheet name="TCL(08-008)" sheetId="3" r:id="rId16"/>
    <sheet name="TGY(08-0001)" sheetId="14" r:id="rId17"/>
    <sheet name="YGN (09-0010)" sheetId="19" r:id="rId18"/>
    <sheet name="KPU(10-004)" sheetId="18" r:id="rId1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9" l="1"/>
  <c r="I24" i="18" l="1"/>
  <c r="I23" i="18"/>
  <c r="I22" i="18"/>
  <c r="I21" i="18"/>
  <c r="I20" i="18"/>
  <c r="I19" i="18"/>
  <c r="I25" i="18" s="1"/>
  <c r="I26" i="17" l="1"/>
  <c r="I26" i="13" l="1"/>
  <c r="I25" i="13"/>
  <c r="I24" i="13"/>
  <c r="I26" i="11" l="1"/>
  <c r="I25" i="11"/>
  <c r="I24" i="11"/>
  <c r="I24" i="10" l="1"/>
  <c r="I24" i="9" l="1"/>
  <c r="E31" i="8" l="1"/>
  <c r="I30" i="7" l="1"/>
  <c r="I29" i="7"/>
  <c r="I28" i="7"/>
  <c r="I27" i="7"/>
  <c r="I26" i="7"/>
  <c r="I25" i="7"/>
  <c r="I24" i="7"/>
  <c r="I31" i="7" s="1"/>
  <c r="I20" i="6" l="1"/>
  <c r="I18" i="5" l="1"/>
  <c r="I17" i="5"/>
  <c r="I20" i="5" s="1"/>
  <c r="I18" i="4" l="1"/>
  <c r="I17" i="4"/>
  <c r="I20" i="4" s="1"/>
  <c r="E28" i="3" l="1"/>
  <c r="J29" i="2" l="1"/>
  <c r="J28" i="2"/>
  <c r="J27" i="2"/>
  <c r="J26" i="2"/>
  <c r="J25" i="2"/>
  <c r="J24" i="2"/>
  <c r="J30" i="2" s="1"/>
  <c r="J19" i="2"/>
  <c r="I35" i="1" l="1"/>
</calcChain>
</file>

<file path=xl/sharedStrings.xml><?xml version="1.0" encoding="utf-8"?>
<sst xmlns="http://schemas.openxmlformats.org/spreadsheetml/2006/main" count="1222" uniqueCount="267">
  <si>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</si>
  <si>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</si>
  <si>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</si>
  <si>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</si>
  <si>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</si>
  <si>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</si>
  <si>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</si>
  <si>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</si>
  <si>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</si>
  <si>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</si>
  <si>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</si>
  <si>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</si>
  <si>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</si>
  <si>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</si>
  <si>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</si>
  <si>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</si>
  <si>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</si>
  <si>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</si>
  <si>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</si>
  <si>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</si>
  <si>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</si>
  <si>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</si>
  <si>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</si>
  <si>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</si>
  <si>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</si>
  <si>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</si>
  <si>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</si>
  <si>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</si>
  <si>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</si>
  <si>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</si>
  <si>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</si>
  <si>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</si>
  <si>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</si>
  <si>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</si>
  <si>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</si>
  <si>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</si>
  <si>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</si>
  <si>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</si>
  <si>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</si>
  <si>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</si>
  <si>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</si>
  <si>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:Lashio Branch</t>
  </si>
  <si>
    <t>:By Bus</t>
  </si>
  <si>
    <t>FOR CASH DOWN</t>
  </si>
  <si>
    <t>:Poe Ei Phyu</t>
  </si>
  <si>
    <t>:HO</t>
  </si>
  <si>
    <t>PC</t>
  </si>
  <si>
    <t>:CPO-CNC-LAS-2023-08-0014</t>
  </si>
  <si>
    <t>:SP1800</t>
  </si>
  <si>
    <t>:29-August-2023</t>
  </si>
  <si>
    <t>:Uni Energy</t>
  </si>
  <si>
    <t>Top Cover RL 160</t>
  </si>
  <si>
    <t>: CPO-C&amp;C-TKT-2023-8-001</t>
  </si>
  <si>
    <t>Inq No.(BR)</t>
  </si>
  <si>
    <t xml:space="preserve">: </t>
  </si>
  <si>
    <t xml:space="preserve">To </t>
  </si>
  <si>
    <t>: C&amp;C BU</t>
  </si>
  <si>
    <t>From</t>
  </si>
  <si>
    <t>:TKT BR</t>
  </si>
  <si>
    <t>Machine Model</t>
  </si>
  <si>
    <t>Machine Serial No.</t>
  </si>
  <si>
    <t>Machine Hour</t>
  </si>
  <si>
    <t>Job No.</t>
  </si>
  <si>
    <t>Reference No.</t>
  </si>
  <si>
    <t>: 11-AUG-23</t>
  </si>
  <si>
    <t>:Customer</t>
  </si>
  <si>
    <t>: Ei Shwe Sin</t>
  </si>
  <si>
    <t>not Tax</t>
  </si>
  <si>
    <t>Sply Qty</t>
  </si>
  <si>
    <t>Main Relief Valve MZL5-H32B</t>
  </si>
  <si>
    <t>pcs</t>
  </si>
  <si>
    <t>BR Stock</t>
  </si>
  <si>
    <t>Name:Ei Shwe Sin</t>
  </si>
  <si>
    <t>Name: Nyunt Wai Soe</t>
  </si>
  <si>
    <t>:TCL-PO-C&amp;C-2023-08-008</t>
  </si>
  <si>
    <t>:Tachileik BR ( directly to Keng Tong)</t>
  </si>
  <si>
    <t>:HZS35</t>
  </si>
  <si>
    <t xml:space="preserve"> </t>
  </si>
  <si>
    <t>:8/10/23</t>
  </si>
  <si>
    <t>: U Sai Ywet</t>
  </si>
  <si>
    <t>:By Express</t>
  </si>
  <si>
    <t xml:space="preserve">Cover with tie rod </t>
  </si>
  <si>
    <t>CWR-HZS35-8</t>
  </si>
  <si>
    <t>Yellow Seal</t>
  </si>
  <si>
    <t>YS-HZS35-7</t>
  </si>
  <si>
    <t>Blue Seal</t>
  </si>
  <si>
    <t>BS-HZS35-12</t>
  </si>
  <si>
    <t>floating seal</t>
  </si>
  <si>
    <t>FS-HZS35-13</t>
  </si>
  <si>
    <t>Ei Kane Main</t>
  </si>
  <si>
    <t>Name:Nay Win Aung</t>
  </si>
  <si>
    <t>CPO NO;</t>
  </si>
  <si>
    <t>: DWI-CPO-CON-2023-Apr-002</t>
  </si>
  <si>
    <t>: By Phone</t>
  </si>
  <si>
    <t>: DWI Branch</t>
  </si>
  <si>
    <t>: 27-Apr-2023</t>
  </si>
  <si>
    <t>: Customer  U Sunny Co.Ltd</t>
  </si>
  <si>
    <t>: May Thet Paing</t>
  </si>
  <si>
    <t>SCRAPER 60 x 70 x 9 - PUR for SP1400</t>
  </si>
  <si>
    <t xml:space="preserve">Rod Sealing 60 X 75 X 11.4 - PUR for SP1400   </t>
  </si>
  <si>
    <t>May Thet Paing</t>
  </si>
  <si>
    <t>Name:---Ma Mon Mon Oo</t>
  </si>
  <si>
    <t>Sign:</t>
  </si>
  <si>
    <t>Sign:------------------------------</t>
  </si>
  <si>
    <t>12-DWI-PRT-FRM-004-00</t>
  </si>
  <si>
    <t>: DWI-CPO-CON-2023-Apr-001</t>
  </si>
  <si>
    <t>: 22-Apr-2023</t>
  </si>
  <si>
    <t xml:space="preserve">Pot Shaped Protection Plate </t>
  </si>
  <si>
    <t>PUMPING PISTON DN180 FOR SP-1400</t>
  </si>
  <si>
    <t xml:space="preserve">10161781-NG </t>
  </si>
  <si>
    <t>:PO/KPU/C&amp;C/2023/05/015</t>
  </si>
  <si>
    <t>: Kyauk Phyu Branch</t>
  </si>
  <si>
    <t>: 9-May-2023</t>
  </si>
  <si>
    <t>:Ko Ba la</t>
  </si>
  <si>
    <t>: Zaw Htet</t>
  </si>
  <si>
    <t>: Urgent</t>
  </si>
  <si>
    <t>Proxi Sensor -12mm&amp; M12 Coon-5</t>
  </si>
  <si>
    <t>Pcs</t>
  </si>
  <si>
    <t>Zaw Htet</t>
  </si>
  <si>
    <t>Name: Phyo Min Aung</t>
  </si>
  <si>
    <t>:MGW-CPO-CNC-2023-06-001</t>
  </si>
  <si>
    <t>:-</t>
  </si>
  <si>
    <t>:CNC BU</t>
  </si>
  <si>
    <t>:MGW BR</t>
  </si>
  <si>
    <t>SLM 4000</t>
  </si>
  <si>
    <t>:26.06.2023</t>
  </si>
  <si>
    <t>U Htun</t>
  </si>
  <si>
    <t>Si Thu Thu Soe (09951092063)</t>
  </si>
  <si>
    <t xml:space="preserve">:By </t>
  </si>
  <si>
    <t>:Customer Order</t>
  </si>
  <si>
    <t>Engine Oil Filter</t>
  </si>
  <si>
    <t>Pc</t>
  </si>
  <si>
    <t xml:space="preserve"> By Express </t>
  </si>
  <si>
    <t>Fuel water separator</t>
  </si>
  <si>
    <t>Fuel filter</t>
  </si>
  <si>
    <t>FF5052-CNC</t>
  </si>
  <si>
    <t>Hydraulic section filter</t>
  </si>
  <si>
    <t>hydraulic return filter</t>
  </si>
  <si>
    <t>Poly V Belt</t>
  </si>
  <si>
    <t>Khin Nyein Chan</t>
  </si>
  <si>
    <t>Sandar Myint</t>
  </si>
  <si>
    <t>:TCL-PO-C&amp;C-2023-08-007</t>
  </si>
  <si>
    <t>:8/3/23</t>
  </si>
  <si>
    <t>500 KG S Type Load Cell</t>
  </si>
  <si>
    <t>LC-HZS35-5</t>
  </si>
  <si>
    <t>Seal mounting ring ( motor side)</t>
  </si>
  <si>
    <t>SCR-HZS35-6</t>
  </si>
  <si>
    <t>Cover with Tile rod</t>
  </si>
  <si>
    <t>Oil Seal</t>
  </si>
  <si>
    <t>OS-HZS35-9</t>
  </si>
  <si>
    <t>OS-HZS35-10</t>
  </si>
  <si>
    <t>Gasket Washer</t>
  </si>
  <si>
    <t>GW-HZS35-11</t>
  </si>
  <si>
    <t>:CPO-CNC-YGN-2023-07-0002</t>
  </si>
  <si>
    <t>:Yangon Branch</t>
  </si>
  <si>
    <t>:GR300-1</t>
  </si>
  <si>
    <t>:CCO/CON(M)/PRT/2023/06/0001</t>
  </si>
  <si>
    <t>:3-July-2023</t>
  </si>
  <si>
    <t>:MYANMAR KINAN CO.,LTD</t>
  </si>
  <si>
    <t>:Saine Pa Pa Nwe</t>
  </si>
  <si>
    <t>:By Air Freight</t>
  </si>
  <si>
    <t>DRUM ASSY</t>
  </si>
  <si>
    <t>TADANO</t>
  </si>
  <si>
    <t>JP Stock</t>
  </si>
  <si>
    <t>CASH ON DELIVERY</t>
  </si>
  <si>
    <t>Saine Pa Pa Nwe</t>
  </si>
  <si>
    <t>Win Theingi Nwe</t>
  </si>
  <si>
    <t>12-YGN-PRT-FRM-004-00</t>
  </si>
  <si>
    <t>HS Code</t>
  </si>
  <si>
    <t>8533.90-000</t>
  </si>
  <si>
    <t>Net Weight</t>
  </si>
  <si>
    <t>6.500KG</t>
  </si>
  <si>
    <t>Country Of Origin</t>
  </si>
  <si>
    <t>Japan</t>
  </si>
  <si>
    <t>Dimension</t>
  </si>
  <si>
    <t>4*23*24(CM)</t>
  </si>
  <si>
    <t>Approximate lead time *Contact us for the realistic L/T.</t>
  </si>
  <si>
    <t>4016.93-000</t>
  </si>
  <si>
    <t>0.040KG</t>
  </si>
  <si>
    <t>8*8*4(CM)</t>
  </si>
  <si>
    <t>:CPO-CNC-YGN-2023-07-0005</t>
  </si>
  <si>
    <t>:GR300EX</t>
  </si>
  <si>
    <t>:CCO/CON(M)/PRT/2023/07/0010</t>
  </si>
  <si>
    <t>:6-July-2023</t>
  </si>
  <si>
    <t>:Andaman Transportation Limited(PTTEP)</t>
  </si>
  <si>
    <t>VALVE,SOLENOID</t>
  </si>
  <si>
    <t>EX Stock in Supplier</t>
  </si>
  <si>
    <t>:CPO-CNC-YGN-2023-07-0007</t>
  </si>
  <si>
    <t>:TL-300E-3-10605</t>
  </si>
  <si>
    <t>:CCO/C&amp;C(M)/PRT/2023/07/0012</t>
  </si>
  <si>
    <t>:11-July-2023</t>
  </si>
  <si>
    <t>:ANDAMAN TRANSPORTATION LIMITED (PTTEP)</t>
  </si>
  <si>
    <t>Harness-SUB</t>
  </si>
  <si>
    <t>Tadano</t>
  </si>
  <si>
    <t>Valve Assy-3 Way</t>
  </si>
  <si>
    <t>Tank</t>
  </si>
  <si>
    <t>:CPO-CNC-YGN-2023-06-0001</t>
  </si>
  <si>
    <t>:15-Jun-2023</t>
  </si>
  <si>
    <t>:MPRL E&amp;P PTE;LTD</t>
  </si>
  <si>
    <t>:By AIR</t>
  </si>
  <si>
    <t xml:space="preserve">Packing </t>
  </si>
  <si>
    <t>PCS</t>
  </si>
  <si>
    <t>Ring, Backup</t>
  </si>
  <si>
    <t>Oring</t>
  </si>
  <si>
    <t>Ring Damper</t>
  </si>
  <si>
    <t>Dust Seal</t>
  </si>
  <si>
    <t>Backup ring</t>
  </si>
  <si>
    <t>:CPO-CNC-YGN-2023-07-0003</t>
  </si>
  <si>
    <t>:ZYJ260B</t>
  </si>
  <si>
    <t>:CCO/CON(M)/PRT/2023/06/0005</t>
  </si>
  <si>
    <t>:GLOBAL EARTH</t>
  </si>
  <si>
    <t>Magnetic Oil Return Filter</t>
  </si>
  <si>
    <t>SUNWARD</t>
  </si>
  <si>
    <t>China Stock</t>
  </si>
  <si>
    <t>Oil Filter</t>
  </si>
  <si>
    <t>Oil Suction Filter</t>
  </si>
  <si>
    <t>: TGY/C&amp;C/CPO/2023/08/0001</t>
  </si>
  <si>
    <t>: BU</t>
  </si>
  <si>
    <t>: Taunggyi Branch</t>
  </si>
  <si>
    <t>: 8/31/2023</t>
  </si>
  <si>
    <t>: Mya Nandar Tun Construction Co.,Ltd</t>
  </si>
  <si>
    <t>: Thin Thin Nw'e</t>
  </si>
  <si>
    <t>: By Express</t>
  </si>
  <si>
    <t>Weight</t>
  </si>
  <si>
    <t>EC/PC</t>
  </si>
  <si>
    <t>Pot Shaped Protection Plate</t>
  </si>
  <si>
    <t>Sealing Cone</t>
  </si>
  <si>
    <t>Sealing Ring Din 3760 - B 40/52 X 7</t>
  </si>
  <si>
    <t>Sealing Ring Din 3760 - B 65/90 X 13</t>
  </si>
  <si>
    <t>Sealing Ring Din 3760 - B 65/80 X 8</t>
  </si>
  <si>
    <t>Name: Thin Thin Nw'e</t>
  </si>
  <si>
    <t>Name; Ma Thet N'we</t>
  </si>
  <si>
    <t>:CPO-CNC-YGN-2023-07-0004</t>
  </si>
  <si>
    <t>:ZYJ 80</t>
  </si>
  <si>
    <t>:5-July-2023</t>
  </si>
  <si>
    <t>:U ZAW AUNG</t>
  </si>
  <si>
    <t>:By LANDED</t>
  </si>
  <si>
    <t>Main Pump 80YCY (Clockwise)</t>
  </si>
  <si>
    <t>:CPO-CNC-YGN-2023-07-0006</t>
  </si>
  <si>
    <t>:7-July-2023</t>
  </si>
  <si>
    <t>: CPO -CNC-MYK-2023-04-0001</t>
  </si>
  <si>
    <t>BU  CNC</t>
  </si>
  <si>
    <t>: MYEIK BRANCH</t>
  </si>
  <si>
    <t>26/4/2023</t>
  </si>
  <si>
    <t>U WIN NAING</t>
  </si>
  <si>
    <t>:Ei Thinzar Chel</t>
  </si>
  <si>
    <t>: By Air</t>
  </si>
  <si>
    <t xml:space="preserve">: PH  </t>
  </si>
  <si>
    <t>Jaw Cylinder Seal kit</t>
  </si>
  <si>
    <t>870596870900.S1</t>
  </si>
  <si>
    <t xml:space="preserve"> by air</t>
  </si>
  <si>
    <t>Minn  Bo Bo Hein (ABOH)</t>
  </si>
  <si>
    <t>:PO/KPU/C&amp;C/2023/10/004</t>
  </si>
  <si>
    <t>: 20-Oct-2023</t>
  </si>
  <si>
    <t>:Ko Bala Zaya</t>
  </si>
  <si>
    <t>: Air PO</t>
  </si>
  <si>
    <t>Hanger Bearing-XLR040B015T44,for 168dia</t>
  </si>
  <si>
    <t>Thrust piece</t>
  </si>
  <si>
    <t>LEVER</t>
  </si>
  <si>
    <t>Clamp. piece ID= 50</t>
  </si>
  <si>
    <t>Threaded pin M 16x100</t>
  </si>
  <si>
    <t>Air Charges</t>
  </si>
  <si>
    <t>:CPO-CNC-YGN-2023-09-0010</t>
  </si>
  <si>
    <t>:TR-500M-2</t>
  </si>
  <si>
    <t>:CCO/CON(M)/PRT/2023/09/0020</t>
  </si>
  <si>
    <t>:11-Sep-2023</t>
  </si>
  <si>
    <t>BOARD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</si>
</sst>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0_);[Red]\(0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FF"/>
      <name val="Calibri"/>
      <family val="2"/>
      <scheme val="minor"/>
    </font>
    <font>
      <b/>
      <sz val="10"/>
      <color rgb="FFFF0000"/>
      <name val="Tahoma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20"/>
      <color theme="1"/>
      <name val="Webdings"/>
      <family val="1"/>
      <charset val="2"/>
    </font>
    <font>
      <sz val="11"/>
      <color theme="1"/>
      <name val="Times New Roman"/>
      <family val="1"/>
    </font>
    <font>
      <sz val="10"/>
      <name val="Arial"/>
      <family val="2"/>
    </font>
    <font>
      <b/>
      <sz val="10"/>
      <name val="Tahoma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Tahoma"/>
      <family val="2"/>
    </font>
    <font>
      <sz val="11"/>
      <name val="Calibri Light"/>
      <family val="1"/>
      <scheme val="major"/>
    </font>
    <font>
      <sz val="10"/>
      <color indexed="8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0"/>
      <color rgb="FF000000"/>
      <name val="Tahoma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mbria"/>
      <family val="1"/>
    </font>
    <font>
      <sz val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/>
      <top style="thin">
        <color rgb="FF0000FF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6" fillId="0" borderId="0"/>
    <xf numFmtId="0" fontId="16" fillId="0" borderId="0"/>
  </cellStyleXfs>
  <cellXfs count="235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1" xfId="0" applyFont="1" applyBorder="1" applyAlignment="1" applyProtection="1">
      <alignment horizontal="right" vertical="center"/>
      <protection locked="0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2" fontId="10" fillId="0" borderId="1" xfId="0" applyNumberFormat="1" applyFont="1" applyFill="1" applyBorder="1" applyAlignment="1">
      <alignment horizontal="center" vertical="center" wrapText="1"/>
    </xf>
    <xf numFmtId="43" fontId="5" fillId="0" borderId="1" xfId="1" applyFont="1" applyBorder="1" applyAlignment="1" applyProtection="1">
      <alignment horizontal="center" vertical="center"/>
      <protection locked="0"/>
    </xf>
    <xf numFmtId="43" fontId="5" fillId="0" borderId="2" xfId="1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43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0" fontId="12" fillId="0" borderId="1" xfId="0" applyNumberFormat="1" applyFont="1" applyBorder="1" applyAlignment="1" applyProtection="1">
      <alignment horizontal="left" vertical="center" wrapText="1"/>
    </xf>
    <xf numFmtId="0" fontId="12" fillId="0" borderId="1" xfId="0" applyNumberFormat="1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164" fontId="5" fillId="0" borderId="0" xfId="3" applyFont="1" applyAlignment="1" applyProtection="1">
      <alignment horizontal="center" vertical="center"/>
      <protection locked="0"/>
    </xf>
    <xf numFmtId="0" fontId="14" fillId="0" borderId="0" xfId="0" applyFont="1"/>
    <xf numFmtId="0" fontId="15" fillId="3" borderId="1" xfId="0" applyFont="1" applyFill="1" applyBorder="1" applyAlignment="1">
      <alignment horizontal="left"/>
    </xf>
    <xf numFmtId="0" fontId="0" fillId="0" borderId="3" xfId="0" applyBorder="1"/>
    <xf numFmtId="0" fontId="15" fillId="3" borderId="1" xfId="0" applyFont="1" applyFill="1" applyBorder="1" applyAlignment="1">
      <alignment horizontal="left" vertical="center"/>
    </xf>
    <xf numFmtId="0" fontId="0" fillId="0" borderId="4" xfId="0" applyBorder="1"/>
    <xf numFmtId="0" fontId="5" fillId="0" borderId="4" xfId="0" applyFont="1" applyBorder="1" applyAlignment="1" applyProtection="1">
      <alignment horizontal="left" vertical="center"/>
      <protection locked="0"/>
    </xf>
    <xf numFmtId="3" fontId="0" fillId="0" borderId="0" xfId="0" applyNumberFormat="1"/>
    <xf numFmtId="2" fontId="0" fillId="0" borderId="0" xfId="0" applyNumberFormat="1"/>
    <xf numFmtId="164" fontId="8" fillId="0" borderId="1" xfId="3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0" fontId="6" fillId="3" borderId="1" xfId="4" applyFont="1" applyFill="1" applyBorder="1" applyAlignment="1" applyProtection="1">
      <alignment horizontal="center" vertical="center" wrapText="1"/>
      <protection locked="0"/>
    </xf>
    <xf numFmtId="164" fontId="8" fillId="0" borderId="2" xfId="3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/>
    </xf>
    <xf numFmtId="0" fontId="0" fillId="0" borderId="5" xfId="0" applyBorder="1" applyAlignment="1">
      <alignment horizontal="center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/>
    </xf>
    <xf numFmtId="164" fontId="8" fillId="0" borderId="5" xfId="3" applyFont="1" applyBorder="1" applyAlignment="1" applyProtection="1">
      <alignment horizontal="center" vertical="center"/>
    </xf>
    <xf numFmtId="0" fontId="6" fillId="3" borderId="5" xfId="4" applyFont="1" applyFill="1" applyBorder="1" applyAlignment="1" applyProtection="1">
      <alignment horizontal="center" vertical="center" wrapText="1"/>
      <protection locked="0"/>
    </xf>
    <xf numFmtId="165" fontId="0" fillId="0" borderId="5" xfId="3" applyNumberFormat="1" applyFont="1" applyBorder="1" applyAlignment="1">
      <alignment horizontal="center" vertical="center"/>
    </xf>
    <xf numFmtId="0" fontId="6" fillId="3" borderId="6" xfId="4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left"/>
    </xf>
    <xf numFmtId="0" fontId="4" fillId="0" borderId="5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43" fontId="17" fillId="0" borderId="1" xfId="3" applyNumberFormat="1" applyFont="1" applyFill="1" applyBorder="1" applyAlignment="1" applyProtection="1">
      <alignment horizontal="center" vertical="center"/>
      <protection locked="0"/>
    </xf>
    <xf numFmtId="164" fontId="8" fillId="0" borderId="1" xfId="3" applyFont="1" applyFill="1" applyBorder="1" applyAlignment="1" applyProtection="1">
      <alignment vertical="center"/>
    </xf>
    <xf numFmtId="164" fontId="8" fillId="0" borderId="1" xfId="3" applyFont="1" applyBorder="1" applyAlignment="1" applyProtection="1">
      <alignment vertical="center"/>
    </xf>
    <xf numFmtId="43" fontId="0" fillId="0" borderId="0" xfId="0" applyNumberFormat="1"/>
    <xf numFmtId="0" fontId="5" fillId="2" borderId="0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8" fillId="0" borderId="0" xfId="0" applyFont="1"/>
    <xf numFmtId="0" fontId="5" fillId="2" borderId="0" xfId="0" applyFont="1" applyFill="1" applyAlignment="1" applyProtection="1">
      <alignment vertical="center"/>
      <protection locked="0"/>
    </xf>
    <xf numFmtId="0" fontId="0" fillId="0" borderId="0" xfId="0" applyFill="1"/>
    <xf numFmtId="0" fontId="8" fillId="4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 wrapText="1"/>
    </xf>
    <xf numFmtId="43" fontId="8" fillId="4" borderId="1" xfId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</xf>
    <xf numFmtId="43" fontId="8" fillId="0" borderId="1" xfId="1" applyFont="1" applyFill="1" applyBorder="1" applyAlignment="1" applyProtection="1">
      <alignment horizontal="center" vertical="center"/>
    </xf>
    <xf numFmtId="43" fontId="8" fillId="0" borderId="2" xfId="1" applyFont="1" applyFill="1" applyBorder="1" applyAlignment="1" applyProtection="1">
      <alignment horizontal="center" vertical="center"/>
    </xf>
    <xf numFmtId="0" fontId="0" fillId="0" borderId="0" xfId="0" applyFont="1" applyFill="1"/>
    <xf numFmtId="0" fontId="8" fillId="0" borderId="1" xfId="0" applyFont="1" applyBorder="1" applyAlignment="1" applyProtection="1">
      <alignment vertical="center"/>
      <protection locked="0"/>
    </xf>
    <xf numFmtId="0" fontId="5" fillId="0" borderId="0" xfId="0" quotePrefix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9" fillId="0" borderId="0" xfId="0" applyFont="1" applyFill="1" applyAlignment="1" applyProtection="1">
      <alignment horizontal="left" vertical="center"/>
      <protection locked="0"/>
    </xf>
    <xf numFmtId="43" fontId="5" fillId="0" borderId="0" xfId="1" applyFont="1" applyAlignment="1" applyProtection="1">
      <alignment horizontal="right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43" fontId="5" fillId="0" borderId="0" xfId="1" applyFont="1" applyAlignment="1" applyProtection="1">
      <alignment horizontal="left" vertical="center"/>
      <protection locked="0"/>
    </xf>
    <xf numFmtId="43" fontId="5" fillId="0" borderId="0" xfId="1" applyFont="1" applyBorder="1" applyAlignment="1" applyProtection="1">
      <alignment horizontal="left" vertical="center"/>
      <protection locked="0"/>
    </xf>
    <xf numFmtId="0" fontId="17" fillId="2" borderId="0" xfId="0" applyFont="1" applyFill="1" applyAlignment="1" applyProtection="1">
      <alignment vertical="center"/>
      <protection locked="0"/>
    </xf>
    <xf numFmtId="0" fontId="17" fillId="0" borderId="0" xfId="0" applyFont="1" applyFill="1" applyAlignment="1" applyProtection="1">
      <alignment horizontal="left" vertical="center"/>
      <protection locked="0"/>
    </xf>
    <xf numFmtId="0" fontId="17" fillId="0" borderId="1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 wrapText="1"/>
    </xf>
    <xf numFmtId="43" fontId="17" fillId="0" borderId="1" xfId="1" applyFont="1" applyBorder="1" applyAlignment="1" applyProtection="1">
      <alignment horizontal="left" vertical="center"/>
    </xf>
    <xf numFmtId="43" fontId="17" fillId="0" borderId="1" xfId="1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0" fontId="0" fillId="0" borderId="1" xfId="0" applyFill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2" fontId="4" fillId="0" borderId="2" xfId="0" applyNumberFormat="1" applyFont="1" applyFill="1" applyBorder="1" applyAlignment="1">
      <alignment horizontal="center" vertical="center" wrapText="1"/>
    </xf>
    <xf numFmtId="43" fontId="5" fillId="0" borderId="1" xfId="1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2" fontId="0" fillId="0" borderId="1" xfId="0" applyNumberFormat="1" applyFill="1" applyBorder="1" applyAlignment="1">
      <alignment horizontal="right" vertical="center"/>
    </xf>
    <xf numFmtId="0" fontId="5" fillId="0" borderId="5" xfId="0" applyFont="1" applyBorder="1" applyAlignment="1" applyProtection="1">
      <alignment horizontal="right" vertical="center"/>
      <protection locked="0"/>
    </xf>
    <xf numFmtId="166" fontId="1" fillId="0" borderId="10" xfId="1" applyNumberFormat="1" applyFont="1" applyBorder="1" applyAlignment="1" applyProtection="1">
      <alignment vertical="center"/>
      <protection locked="0"/>
    </xf>
    <xf numFmtId="166" fontId="0" fillId="3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43" fontId="5" fillId="0" borderId="5" xfId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43" fontId="5" fillId="0" borderId="0" xfId="0" applyNumberFormat="1" applyFont="1" applyBorder="1" applyAlignment="1" applyProtection="1">
      <alignment horizontal="center" vertical="center"/>
      <protection locked="0"/>
    </xf>
    <xf numFmtId="43" fontId="5" fillId="0" borderId="0" xfId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</xf>
    <xf numFmtId="43" fontId="5" fillId="0" borderId="0" xfId="1" applyFont="1" applyBorder="1" applyAlignment="1" applyProtection="1">
      <alignment vertical="center"/>
      <protection locked="0"/>
    </xf>
    <xf numFmtId="43" fontId="5" fillId="0" borderId="0" xfId="1" applyFont="1" applyBorder="1" applyAlignment="1" applyProtection="1">
      <alignment vertical="center"/>
    </xf>
    <xf numFmtId="0" fontId="0" fillId="0" borderId="0" xfId="0" applyAlignment="1" applyProtection="1">
      <alignment horizontal="center"/>
      <protection locked="0"/>
    </xf>
    <xf numFmtId="43" fontId="5" fillId="0" borderId="0" xfId="1" applyFont="1" applyAlignment="1" applyProtection="1">
      <alignment vertical="center"/>
      <protection locked="0"/>
    </xf>
    <xf numFmtId="0" fontId="2" fillId="3" borderId="0" xfId="0" applyFont="1" applyFill="1" applyBorder="1"/>
    <xf numFmtId="0" fontId="23" fillId="0" borderId="0" xfId="0" applyFont="1" applyProtection="1">
      <protection locked="0"/>
    </xf>
    <xf numFmtId="0" fontId="8" fillId="0" borderId="1" xfId="0" quotePrefix="1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right" vertical="center"/>
      <protection locked="0"/>
    </xf>
    <xf numFmtId="0" fontId="24" fillId="0" borderId="1" xfId="0" applyNumberFormat="1" applyFont="1" applyFill="1" applyBorder="1"/>
    <xf numFmtId="0" fontId="24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22" fillId="0" borderId="7" xfId="0" applyNumberFormat="1" applyFont="1" applyFill="1" applyBorder="1" applyAlignment="1">
      <alignment horizontal="right"/>
    </xf>
    <xf numFmtId="166" fontId="5" fillId="0" borderId="1" xfId="1" applyNumberFormat="1" applyFont="1" applyFill="1" applyBorder="1" applyAlignment="1" applyProtection="1">
      <alignment horizontal="center" vertical="center"/>
      <protection locked="0"/>
    </xf>
    <xf numFmtId="43" fontId="5" fillId="0" borderId="1" xfId="1" applyFont="1" applyFill="1" applyBorder="1" applyAlignment="1" applyProtection="1">
      <alignment horizontal="center" vertical="center"/>
      <protection locked="0"/>
    </xf>
    <xf numFmtId="43" fontId="5" fillId="0" borderId="2" xfId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2" fontId="22" fillId="0" borderId="7" xfId="0" applyNumberFormat="1" applyFont="1" applyFill="1" applyBorder="1" applyAlignment="1">
      <alignment horizontal="right"/>
    </xf>
    <xf numFmtId="0" fontId="25" fillId="0" borderId="1" xfId="0" applyFont="1" applyFill="1" applyBorder="1" applyAlignment="1">
      <alignment horizontal="center" vertical="center"/>
    </xf>
    <xf numFmtId="166" fontId="5" fillId="0" borderId="1" xfId="1" applyNumberFormat="1" applyFont="1" applyBorder="1" applyAlignment="1" applyProtection="1">
      <alignment horizontal="center" vertical="center"/>
      <protection locked="0"/>
    </xf>
    <xf numFmtId="166" fontId="5" fillId="0" borderId="2" xfId="0" applyNumberFormat="1" applyFont="1" applyBorder="1" applyAlignment="1" applyProtection="1">
      <alignment horizontal="center" vertical="center"/>
      <protection locked="0"/>
    </xf>
    <xf numFmtId="0" fontId="8" fillId="0" borderId="1" xfId="0" quotePrefix="1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Fill="1" applyBorder="1"/>
    <xf numFmtId="0" fontId="8" fillId="0" borderId="0" xfId="0" applyFont="1" applyBorder="1" applyAlignment="1" applyProtection="1">
      <alignment horizontal="center" vertical="center"/>
    </xf>
    <xf numFmtId="0" fontId="5" fillId="0" borderId="1" xfId="5" applyFont="1" applyFill="1" applyBorder="1" applyAlignment="1">
      <alignment horizontal="center" vertical="center" wrapText="1"/>
    </xf>
    <xf numFmtId="166" fontId="8" fillId="0" borderId="1" xfId="1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/>
    <xf numFmtId="0" fontId="0" fillId="0" borderId="0" xfId="0" applyAlignment="1">
      <alignment vertical="center" wrapText="1"/>
    </xf>
    <xf numFmtId="1" fontId="8" fillId="0" borderId="1" xfId="0" applyNumberFormat="1" applyFont="1" applyBorder="1" applyAlignment="1" applyProtection="1">
      <alignment horizontal="center" vertical="center"/>
    </xf>
    <xf numFmtId="0" fontId="17" fillId="0" borderId="1" xfId="5" applyFont="1" applyFill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5" fillId="0" borderId="0" xfId="5" applyFont="1" applyFill="1" applyBorder="1" applyAlignment="1">
      <alignment horizontal="center" vertical="center" wrapText="1"/>
    </xf>
    <xf numFmtId="166" fontId="8" fillId="0" borderId="0" xfId="1" applyNumberFormat="1" applyFont="1" applyBorder="1" applyAlignment="1" applyProtection="1">
      <alignment horizontal="center" vertical="center"/>
    </xf>
    <xf numFmtId="43" fontId="8" fillId="0" borderId="0" xfId="1" applyFont="1" applyBorder="1" applyAlignment="1" applyProtection="1">
      <alignment horizontal="center" vertical="center"/>
    </xf>
    <xf numFmtId="0" fontId="5" fillId="0" borderId="1" xfId="5" applyFont="1" applyFill="1" applyBorder="1" applyAlignment="1">
      <alignment horizontal="left" vertical="center" wrapText="1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43" fontId="17" fillId="0" borderId="0" xfId="1" applyFont="1" applyFill="1" applyAlignment="1" applyProtection="1">
      <alignment horizontal="center" vertical="center"/>
      <protection locked="0"/>
    </xf>
    <xf numFmtId="43" fontId="17" fillId="0" borderId="0" xfId="1" applyFont="1" applyAlignment="1" applyProtection="1">
      <alignment horizontal="center" vertical="center"/>
      <protection locked="0"/>
    </xf>
    <xf numFmtId="14" fontId="17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7" fillId="0" borderId="0" xfId="0" applyFont="1" applyFill="1" applyAlignment="1" applyProtection="1">
      <alignment vertical="center"/>
      <protection locked="0"/>
    </xf>
    <xf numFmtId="43" fontId="8" fillId="0" borderId="5" xfId="1" applyFont="1" applyBorder="1" applyAlignment="1" applyProtection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43" fontId="5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2" fillId="0" borderId="0" xfId="0" applyFont="1"/>
    <xf numFmtId="0" fontId="17" fillId="0" borderId="0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 applyProtection="1">
      <alignment horizontal="center"/>
      <protection locked="0"/>
    </xf>
    <xf numFmtId="0" fontId="2" fillId="0" borderId="0" xfId="0" applyNumberFormat="1" applyFont="1" applyFill="1" applyAlignment="1">
      <alignment vertical="center"/>
    </xf>
    <xf numFmtId="0" fontId="0" fillId="3" borderId="0" xfId="0" applyFill="1"/>
    <xf numFmtId="1" fontId="17" fillId="0" borderId="1" xfId="5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12" fontId="4" fillId="3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8" fillId="0" borderId="1" xfId="0" applyFont="1" applyBorder="1" applyAlignment="1" applyProtection="1">
      <alignment vertical="center"/>
    </xf>
    <xf numFmtId="43" fontId="8" fillId="0" borderId="2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vertical="center"/>
    </xf>
    <xf numFmtId="0" fontId="20" fillId="0" borderId="1" xfId="0" applyFont="1" applyBorder="1" applyAlignment="1">
      <alignment vertical="center"/>
    </xf>
    <xf numFmtId="166" fontId="27" fillId="0" borderId="1" xfId="1" applyNumberFormat="1" applyFont="1" applyFill="1" applyBorder="1" applyAlignment="1">
      <alignment horizontal="center" vertical="center"/>
    </xf>
    <xf numFmtId="43" fontId="8" fillId="0" borderId="1" xfId="1" applyFont="1" applyBorder="1" applyAlignment="1" applyProtection="1">
      <alignment vertical="center" wrapText="1"/>
    </xf>
    <xf numFmtId="43" fontId="8" fillId="0" borderId="0" xfId="1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28" fillId="3" borderId="1" xfId="0" applyFont="1" applyFill="1" applyBorder="1" applyAlignment="1">
      <alignment horizontal="left" vertical="center" wrapText="1"/>
    </xf>
    <xf numFmtId="167" fontId="29" fillId="0" borderId="1" xfId="0" applyNumberFormat="1" applyFont="1" applyFill="1" applyBorder="1" applyAlignment="1">
      <alignment horizontal="left" vertical="center" wrapText="1"/>
    </xf>
    <xf numFmtId="0" fontId="4" fillId="3" borderId="1" xfId="2" applyFont="1" applyFill="1" applyBorder="1" applyAlignment="1">
      <alignment horizontal="center" vertical="center"/>
    </xf>
    <xf numFmtId="166" fontId="0" fillId="0" borderId="1" xfId="1" applyNumberFormat="1" applyFont="1" applyBorder="1" applyAlignment="1">
      <alignment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43" fontId="6" fillId="0" borderId="0" xfId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164" fontId="5" fillId="0" borderId="0" xfId="3" applyFont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Border="1" applyAlignment="1" applyProtection="1">
      <alignment horizontal="center" vertical="center"/>
    </xf>
    <xf numFmtId="43" fontId="17" fillId="0" borderId="0" xfId="1" applyFont="1" applyBorder="1" applyAlignment="1" applyProtection="1">
      <alignment horizontal="center" vertical="center"/>
    </xf>
  </cellXfs>
  <cellStyles count="6">
    <cellStyle name="Comma" xfId="1" builtinId="3"/>
    <cellStyle name="Comma 2" xfId="3"/>
    <cellStyle name="Normal" xfId="0" builtinId="0"/>
    <cellStyle name="Normal 2" xfId="2"/>
    <cellStyle name="Normal 24 3" xfId="5"/>
    <cellStyle name="Normal 4" xfId="4"/>
  </cellStyles>
  <dxfs count="13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5" tint="-0.49998474074526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5" tint="-0.49998474074526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07346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18491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9191625" y="1866901"/>
          <a:ext cx="1333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107346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6" name="Rounded Rectangle 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18491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9191625" y="1866901"/>
          <a:ext cx="1333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49304</xdr:colOff>
      <xdr:row>1</xdr:row>
      <xdr:rowOff>46505</xdr:rowOff>
    </xdr:from>
    <xdr:to>
      <xdr:col>4</xdr:col>
      <xdr:colOff>422874</xdr:colOff>
      <xdr:row>3</xdr:row>
      <xdr:rowOff>27455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8929" y="341780"/>
          <a:ext cx="1392745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107346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0" name="Rounded Rectangle 9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18491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9191625" y="1866901"/>
          <a:ext cx="1333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0</xdr:row>
      <xdr:rowOff>85725</xdr:rowOff>
    </xdr:from>
    <xdr:to>
      <xdr:col>5</xdr:col>
      <xdr:colOff>560164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85725"/>
          <a:ext cx="1150714" cy="447675"/>
        </a:xfrm>
        <a:prstGeom prst="rect">
          <a:avLst/>
        </a:prstGeom>
      </xdr:spPr>
    </xdr:pic>
    <xdr:clientData/>
  </xdr:twoCellAnchor>
  <xdr:twoCellAnchor>
    <xdr:from>
      <xdr:col>8</xdr:col>
      <xdr:colOff>228601</xdr:colOff>
      <xdr:row>9</xdr:row>
      <xdr:rowOff>9526</xdr:rowOff>
    </xdr:from>
    <xdr:to>
      <xdr:col>8</xdr:col>
      <xdr:colOff>504825</xdr:colOff>
      <xdr:row>9</xdr:row>
      <xdr:rowOff>180974</xdr:rowOff>
    </xdr:to>
    <xdr:sp macro="" textlink="">
      <xdr:nvSpPr>
        <xdr:cNvPr id="3" name="Rounded Rectangle 2"/>
        <xdr:cNvSpPr/>
      </xdr:nvSpPr>
      <xdr:spPr>
        <a:xfrm>
          <a:off x="8429626" y="1638301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171451</xdr:colOff>
      <xdr:row>9</xdr:row>
      <xdr:rowOff>9526</xdr:rowOff>
    </xdr:from>
    <xdr:to>
      <xdr:col>9</xdr:col>
      <xdr:colOff>447675</xdr:colOff>
      <xdr:row>9</xdr:row>
      <xdr:rowOff>180974</xdr:rowOff>
    </xdr:to>
    <xdr:sp macro="" textlink="">
      <xdr:nvSpPr>
        <xdr:cNvPr id="4" name="Rounded Rectangle 3"/>
        <xdr:cNvSpPr/>
      </xdr:nvSpPr>
      <xdr:spPr>
        <a:xfrm>
          <a:off x="9401176" y="1638301"/>
          <a:ext cx="276224" cy="17144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1038226</xdr:colOff>
      <xdr:row>9</xdr:row>
      <xdr:rowOff>19051</xdr:rowOff>
    </xdr:from>
    <xdr:to>
      <xdr:col>7</xdr:col>
      <xdr:colOff>161925</xdr:colOff>
      <xdr:row>9</xdr:row>
      <xdr:rowOff>190499</xdr:rowOff>
    </xdr:to>
    <xdr:sp macro="" textlink="">
      <xdr:nvSpPr>
        <xdr:cNvPr id="5" name="Rounded Rectangle 4"/>
        <xdr:cNvSpPr/>
      </xdr:nvSpPr>
      <xdr:spPr>
        <a:xfrm>
          <a:off x="7029451" y="1647826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0</xdr:row>
      <xdr:rowOff>85725</xdr:rowOff>
    </xdr:from>
    <xdr:to>
      <xdr:col>5</xdr:col>
      <xdr:colOff>560164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85725"/>
          <a:ext cx="1150714" cy="447675"/>
        </a:xfrm>
        <a:prstGeom prst="rect">
          <a:avLst/>
        </a:prstGeom>
      </xdr:spPr>
    </xdr:pic>
    <xdr:clientData/>
  </xdr:twoCellAnchor>
  <xdr:twoCellAnchor>
    <xdr:from>
      <xdr:col>8</xdr:col>
      <xdr:colOff>228601</xdr:colOff>
      <xdr:row>9</xdr:row>
      <xdr:rowOff>9526</xdr:rowOff>
    </xdr:from>
    <xdr:to>
      <xdr:col>8</xdr:col>
      <xdr:colOff>504825</xdr:colOff>
      <xdr:row>9</xdr:row>
      <xdr:rowOff>180974</xdr:rowOff>
    </xdr:to>
    <xdr:sp macro="" textlink="">
      <xdr:nvSpPr>
        <xdr:cNvPr id="3" name="Rounded Rectangle 2"/>
        <xdr:cNvSpPr/>
      </xdr:nvSpPr>
      <xdr:spPr>
        <a:xfrm>
          <a:off x="8429626" y="1638301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171451</xdr:colOff>
      <xdr:row>9</xdr:row>
      <xdr:rowOff>9526</xdr:rowOff>
    </xdr:from>
    <xdr:to>
      <xdr:col>9</xdr:col>
      <xdr:colOff>447675</xdr:colOff>
      <xdr:row>9</xdr:row>
      <xdr:rowOff>180974</xdr:rowOff>
    </xdr:to>
    <xdr:sp macro="" textlink="">
      <xdr:nvSpPr>
        <xdr:cNvPr id="4" name="Rounded Rectangle 3"/>
        <xdr:cNvSpPr/>
      </xdr:nvSpPr>
      <xdr:spPr>
        <a:xfrm>
          <a:off x="9401176" y="1638301"/>
          <a:ext cx="276224" cy="17144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1038226</xdr:colOff>
      <xdr:row>9</xdr:row>
      <xdr:rowOff>19051</xdr:rowOff>
    </xdr:from>
    <xdr:to>
      <xdr:col>7</xdr:col>
      <xdr:colOff>161925</xdr:colOff>
      <xdr:row>9</xdr:row>
      <xdr:rowOff>190499</xdr:rowOff>
    </xdr:to>
    <xdr:sp macro="" textlink="">
      <xdr:nvSpPr>
        <xdr:cNvPr id="5" name="Rounded Rectangle 4"/>
        <xdr:cNvSpPr/>
      </xdr:nvSpPr>
      <xdr:spPr>
        <a:xfrm>
          <a:off x="7029451" y="1647826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29665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/>
        <xdr:cNvSpPr/>
      </xdr:nvSpPr>
      <xdr:spPr>
        <a:xfrm>
          <a:off x="12706351" y="1495426"/>
          <a:ext cx="276224" cy="171448"/>
        </a:xfrm>
        <a:prstGeom prst="roundRect">
          <a:avLst/>
        </a:prstGeom>
        <a:solidFill>
          <a:sysClr val="window" lastClr="FFFFFF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420225" y="1485901"/>
          <a:ext cx="285750" cy="180974"/>
        </a:xfrm>
        <a:prstGeom prst="roundRect">
          <a:avLst/>
        </a:prstGeom>
        <a:solidFill>
          <a:srgbClr val="FF00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08108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19253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895350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108108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6" name="Rounded Rectangle 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19253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895350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88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108108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0" name="Rounded Rectangle 9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19253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895350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1485901</xdr:colOff>
      <xdr:row>7</xdr:row>
      <xdr:rowOff>9526</xdr:rowOff>
    </xdr:from>
    <xdr:to>
      <xdr:col>10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47626</xdr:colOff>
      <xdr:row>7</xdr:row>
      <xdr:rowOff>9526</xdr:rowOff>
    </xdr:from>
    <xdr:to>
      <xdr:col>12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287780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1390650</xdr:colOff>
      <xdr:row>7</xdr:row>
      <xdr:rowOff>9526</xdr:rowOff>
    </xdr:from>
    <xdr:to>
      <xdr:col>9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9877425" y="1638301"/>
          <a:ext cx="285750" cy="200024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1485901</xdr:colOff>
      <xdr:row>7</xdr:row>
      <xdr:rowOff>9526</xdr:rowOff>
    </xdr:from>
    <xdr:to>
      <xdr:col>10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28576</xdr:colOff>
      <xdr:row>7</xdr:row>
      <xdr:rowOff>9526</xdr:rowOff>
    </xdr:from>
    <xdr:to>
      <xdr:col>12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285875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1381125</xdr:colOff>
      <xdr:row>7</xdr:row>
      <xdr:rowOff>9526</xdr:rowOff>
    </xdr:from>
    <xdr:to>
      <xdr:col>9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5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4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10</xdr:col>
      <xdr:colOff>1485901</xdr:colOff>
      <xdr:row>7</xdr:row>
      <xdr:rowOff>9526</xdr:rowOff>
    </xdr:from>
    <xdr:to>
      <xdr:col>10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19051</xdr:colOff>
      <xdr:row>7</xdr:row>
      <xdr:rowOff>19051</xdr:rowOff>
    </xdr:from>
    <xdr:to>
      <xdr:col>12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2849226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9</xdr:col>
      <xdr:colOff>1381125</xdr:colOff>
      <xdr:row>7</xdr:row>
      <xdr:rowOff>9526</xdr:rowOff>
    </xdr:from>
    <xdr:to>
      <xdr:col>9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2877801" y="1638301"/>
          <a:ext cx="276224" cy="190498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5" name="Rounded Rectangle 4"/>
        <xdr:cNvSpPr/>
      </xdr:nvSpPr>
      <xdr:spPr>
        <a:xfrm>
          <a:off x="1285875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4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9" name="Rounded Rectangle 8"/>
        <xdr:cNvSpPr/>
      </xdr:nvSpPr>
      <xdr:spPr>
        <a:xfrm>
          <a:off x="12849226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2877801" y="1638301"/>
          <a:ext cx="276224" cy="190498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5" name="Rounded Rectangle 4"/>
        <xdr:cNvSpPr/>
      </xdr:nvSpPr>
      <xdr:spPr>
        <a:xfrm>
          <a:off x="1285875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4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9" name="Rounded Rectangle 8"/>
        <xdr:cNvSpPr/>
      </xdr:nvSpPr>
      <xdr:spPr>
        <a:xfrm>
          <a:off x="12849226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4" name="Rounded Rectangle 3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8" name="Rounded Rectangle 7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9" name="Rounded Rectangle 8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11" name="Rounded Rectangle 10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2" name="Rounded Rectangle 11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3" name="Rounded Rectangle 12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390524</xdr:colOff>
      <xdr:row>0</xdr:row>
      <xdr:rowOff>2</xdr:rowOff>
    </xdr:from>
    <xdr:to>
      <xdr:col>6</xdr:col>
      <xdr:colOff>409575</xdr:colOff>
      <xdr:row>3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499" y="2"/>
          <a:ext cx="1009651" cy="819148"/>
        </a:xfrm>
        <a:prstGeom prst="rect">
          <a:avLst/>
        </a:prstGeom>
      </xdr:spPr>
    </xdr:pic>
    <xdr:clientData/>
  </xdr:twoCellAnchor>
  <xdr:twoCellAnchor>
    <xdr:from>
      <xdr:col>9</xdr:col>
      <xdr:colOff>1485901</xdr:colOff>
      <xdr:row>7</xdr:row>
      <xdr:rowOff>19050</xdr:rowOff>
    </xdr:from>
    <xdr:to>
      <xdr:col>10</xdr:col>
      <xdr:colOff>228600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239376" y="1495425"/>
          <a:ext cx="266699" cy="1619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19051</xdr:colOff>
      <xdr:row>7</xdr:row>
      <xdr:rowOff>19051</xdr:rowOff>
    </xdr:from>
    <xdr:to>
      <xdr:col>11</xdr:col>
      <xdr:colOff>295275</xdr:colOff>
      <xdr:row>7</xdr:row>
      <xdr:rowOff>190499</xdr:rowOff>
    </xdr:to>
    <xdr:sp macro="" textlink="">
      <xdr:nvSpPr>
        <xdr:cNvPr id="4" name="Rounded Rectangle 3"/>
        <xdr:cNvSpPr/>
      </xdr:nvSpPr>
      <xdr:spPr>
        <a:xfrm>
          <a:off x="11201401" y="14954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1381125</xdr:colOff>
      <xdr:row>7</xdr:row>
      <xdr:rowOff>9524</xdr:rowOff>
    </xdr:from>
    <xdr:to>
      <xdr:col>9</xdr:col>
      <xdr:colOff>152400</xdr:colOff>
      <xdr:row>7</xdr:row>
      <xdr:rowOff>171449</xdr:rowOff>
    </xdr:to>
    <xdr:sp macro="" textlink="">
      <xdr:nvSpPr>
        <xdr:cNvPr id="5" name="Rounded Rectangle 4"/>
        <xdr:cNvSpPr/>
      </xdr:nvSpPr>
      <xdr:spPr>
        <a:xfrm>
          <a:off x="8753475" y="1485899"/>
          <a:ext cx="152400" cy="16192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57150</xdr:colOff>
      <xdr:row>7</xdr:row>
      <xdr:rowOff>38099</xdr:rowOff>
    </xdr:from>
    <xdr:to>
      <xdr:col>11</xdr:col>
      <xdr:colOff>200026</xdr:colOff>
      <xdr:row>7</xdr:row>
      <xdr:rowOff>177992</xdr:rowOff>
    </xdr:to>
    <xdr:sp macro="" textlink="">
      <xdr:nvSpPr>
        <xdr:cNvPr id="6" name="Freeform 5"/>
        <xdr:cNvSpPr/>
      </xdr:nvSpPr>
      <xdr:spPr bwMode="auto">
        <a:xfrm>
          <a:off x="11239500" y="1514474"/>
          <a:ext cx="1428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  <xdr:oneCellAnchor>
    <xdr:from>
      <xdr:col>7</xdr:col>
      <xdr:colOff>841083</xdr:colOff>
      <xdr:row>10</xdr:row>
      <xdr:rowOff>93160</xdr:rowOff>
    </xdr:from>
    <xdr:ext cx="184730" cy="937629"/>
    <xdr:sp macro="" textlink="">
      <xdr:nvSpPr>
        <xdr:cNvPr id="7" name="Rectangle 6"/>
        <xdr:cNvSpPr/>
      </xdr:nvSpPr>
      <xdr:spPr>
        <a:xfrm>
          <a:off x="7213308" y="217913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n-US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2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4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8" name="Rounded Rectangle 7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1657349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9696450" y="1866901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</xdr:colOff>
      <xdr:row>6</xdr:row>
      <xdr:rowOff>161926</xdr:rowOff>
    </xdr:from>
    <xdr:to>
      <xdr:col>10</xdr:col>
      <xdr:colOff>285751</xdr:colOff>
      <xdr:row>7</xdr:row>
      <xdr:rowOff>152400</xdr:rowOff>
    </xdr:to>
    <xdr:sp macro="" textlink="">
      <xdr:nvSpPr>
        <xdr:cNvPr id="10" name="Rounded Rectangle 9"/>
        <xdr:cNvSpPr/>
      </xdr:nvSpPr>
      <xdr:spPr>
        <a:xfrm>
          <a:off x="12658726" y="18288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2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4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8" name="Rounded Rectangle 7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1657349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9696450" y="1866901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</xdr:colOff>
      <xdr:row>6</xdr:row>
      <xdr:rowOff>161926</xdr:rowOff>
    </xdr:from>
    <xdr:to>
      <xdr:col>10</xdr:col>
      <xdr:colOff>285751</xdr:colOff>
      <xdr:row>7</xdr:row>
      <xdr:rowOff>152400</xdr:rowOff>
    </xdr:to>
    <xdr:sp macro="" textlink="">
      <xdr:nvSpPr>
        <xdr:cNvPr id="10" name="Rounded Rectangle 9"/>
        <xdr:cNvSpPr/>
      </xdr:nvSpPr>
      <xdr:spPr>
        <a:xfrm>
          <a:off x="12658726" y="18288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1594772</xdr:colOff>
      <xdr:row>0</xdr:row>
      <xdr:rowOff>92382</xdr:rowOff>
    </xdr:from>
    <xdr:to>
      <xdr:col>4</xdr:col>
      <xdr:colOff>386205</xdr:colOff>
      <xdr:row>2</xdr:row>
      <xdr:rowOff>193163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0822" y="92382"/>
          <a:ext cx="1363183" cy="53893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29665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/>
        <xdr:cNvSpPr/>
      </xdr:nvSpPr>
      <xdr:spPr>
        <a:xfrm>
          <a:off x="12706351" y="1495426"/>
          <a:ext cx="276224" cy="171448"/>
        </a:xfrm>
        <a:prstGeom prst="roundRect">
          <a:avLst/>
        </a:prstGeom>
        <a:solidFill>
          <a:sysClr val="window" lastClr="FFFFFF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420225" y="1485901"/>
          <a:ext cx="285750" cy="180974"/>
        </a:xfrm>
        <a:prstGeom prst="roundRect">
          <a:avLst/>
        </a:prstGeom>
        <a:solidFill>
          <a:srgbClr val="FF00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A16" zoomScale="85" zoomScaleNormal="85" workbookViewId="0">
      <selection activeCell="D23" sqref="D23"/>
    </sheetView>
  </sheetViews>
  <sheetFormatPr defaultRowHeight="15" x14ac:dyDescent="0.25"/>
  <cols>
    <col min="1" max="1" width="5.28515625" customWidth="1"/>
    <col min="2" max="2" width="36.28515625" customWidth="1"/>
    <col min="3" max="3" width="27.7109375" customWidth="1"/>
    <col min="4" max="4" width="15.28515625" customWidth="1"/>
    <col min="5" max="6" width="9.42578125" customWidth="1"/>
    <col min="7" max="7" width="13.7109375" customWidth="1"/>
    <col min="8" max="8" width="22.7109375" customWidth="1"/>
    <col min="9" max="9" width="21.140625" customWidth="1"/>
    <col min="10" max="10" width="16.5703125" customWidth="1"/>
    <col min="11" max="11" width="18.42578125" customWidth="1"/>
    <col min="12" max="12" width="23.42578125" customWidth="1"/>
    <col min="13" max="13" width="50.7109375" customWidth="1"/>
    <col min="14" max="14" width="13.28515625" customWidth="1"/>
  </cols>
  <sheetData>
    <row r="1" spans="1:15" ht="23.25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192"/>
      <c r="L1" s="192"/>
    </row>
    <row r="2" spans="1:15" ht="23.25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192"/>
      <c r="L2" s="192"/>
    </row>
    <row r="3" spans="1:15" ht="23.25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192"/>
      <c r="L3" s="192"/>
    </row>
    <row r="4" spans="1:15" ht="23.25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192"/>
      <c r="L4" s="192"/>
    </row>
    <row r="5" spans="1:15" ht="23.25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192"/>
      <c r="L5" s="192"/>
    </row>
    <row r="7" spans="1:15" x14ac:dyDescent="0.25">
      <c r="A7" s="221" t="s">
        <v>1</v>
      </c>
      <c r="B7" s="221"/>
      <c r="C7" s="2" t="s">
        <v>240</v>
      </c>
    </row>
    <row r="8" spans="1:15" x14ac:dyDescent="0.25">
      <c r="A8" s="221" t="s">
        <v>40</v>
      </c>
      <c r="B8" s="221"/>
      <c r="C8" s="3" t="s">
        <v>54</v>
      </c>
      <c r="H8" s="4" t="s">
        <v>2</v>
      </c>
      <c r="I8" s="5" t="s">
        <v>3</v>
      </c>
      <c r="J8" s="5" t="s">
        <v>4</v>
      </c>
    </row>
    <row r="9" spans="1:15" x14ac:dyDescent="0.25">
      <c r="A9" s="193" t="s">
        <v>37</v>
      </c>
      <c r="B9" s="193"/>
      <c r="C9" s="10" t="s">
        <v>241</v>
      </c>
    </row>
    <row r="10" spans="1:15" x14ac:dyDescent="0.25">
      <c r="A10" s="193" t="s">
        <v>36</v>
      </c>
      <c r="B10" s="193"/>
      <c r="C10" s="10" t="s">
        <v>242</v>
      </c>
    </row>
    <row r="11" spans="1:15" x14ac:dyDescent="0.25">
      <c r="A11" s="193" t="s">
        <v>33</v>
      </c>
      <c r="B11" s="193"/>
      <c r="C11" s="201"/>
    </row>
    <row r="12" spans="1:15" ht="15.75" x14ac:dyDescent="0.25">
      <c r="A12" s="193" t="s">
        <v>34</v>
      </c>
      <c r="B12" s="193"/>
      <c r="C12" s="202" t="s">
        <v>54</v>
      </c>
    </row>
    <row r="13" spans="1:15" x14ac:dyDescent="0.25">
      <c r="A13" s="193" t="s">
        <v>35</v>
      </c>
      <c r="B13" s="193"/>
      <c r="C13" t="s">
        <v>5</v>
      </c>
    </row>
    <row r="14" spans="1:15" x14ac:dyDescent="0.25">
      <c r="A14" s="193" t="s">
        <v>39</v>
      </c>
      <c r="B14" s="193"/>
      <c r="C14" t="s">
        <v>5</v>
      </c>
    </row>
    <row r="15" spans="1:15" x14ac:dyDescent="0.25">
      <c r="A15" s="193" t="s">
        <v>38</v>
      </c>
      <c r="B15" s="193"/>
      <c r="C15" s="10" t="s">
        <v>5</v>
      </c>
    </row>
    <row r="16" spans="1:15" x14ac:dyDescent="0.25">
      <c r="A16" s="193" t="s">
        <v>6</v>
      </c>
      <c r="B16" s="193"/>
      <c r="C16" s="10" t="s">
        <v>5</v>
      </c>
      <c r="K16" s="10"/>
      <c r="L16" s="10"/>
      <c r="O16" s="10"/>
    </row>
    <row r="17" spans="1:13" x14ac:dyDescent="0.25">
      <c r="A17" s="221" t="s">
        <v>7</v>
      </c>
      <c r="B17" s="221"/>
      <c r="C17" s="11" t="s">
        <v>243</v>
      </c>
    </row>
    <row r="18" spans="1:13" x14ac:dyDescent="0.25">
      <c r="A18" s="221" t="s">
        <v>8</v>
      </c>
      <c r="B18" s="221"/>
      <c r="C18" s="203" t="s">
        <v>244</v>
      </c>
    </row>
    <row r="19" spans="1:13" x14ac:dyDescent="0.25">
      <c r="A19" s="13" t="s">
        <v>9</v>
      </c>
      <c r="B19" s="13"/>
      <c r="C19" s="14" t="s">
        <v>245</v>
      </c>
    </row>
    <row r="20" spans="1:13" x14ac:dyDescent="0.25">
      <c r="A20" s="13" t="s">
        <v>10</v>
      </c>
      <c r="B20" s="13"/>
      <c r="C20" s="15" t="s">
        <v>246</v>
      </c>
    </row>
    <row r="21" spans="1:13" x14ac:dyDescent="0.25">
      <c r="A21" s="13" t="s">
        <v>11</v>
      </c>
      <c r="B21" s="16"/>
      <c r="C21" s="15" t="s">
        <v>247</v>
      </c>
    </row>
    <row r="23" spans="1:13" s="20" customFormat="1" ht="51.75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51.75" customHeight="1" x14ac:dyDescent="0.25">
      <c r="A24" s="17">
        <v>1</v>
      </c>
      <c r="B24" s="204" t="s">
        <v>248</v>
      </c>
      <c r="C24" s="204" t="s">
        <v>249</v>
      </c>
      <c r="D24" s="18"/>
      <c r="E24" s="17">
        <v>3</v>
      </c>
      <c r="F24" s="17" t="s">
        <v>70</v>
      </c>
      <c r="G24" s="17"/>
      <c r="H24" s="19"/>
      <c r="I24" s="19"/>
      <c r="J24" s="19"/>
      <c r="K24" s="19"/>
      <c r="L24" s="205"/>
      <c r="M24" s="206" t="s">
        <v>250</v>
      </c>
    </row>
    <row r="25" spans="1:13" s="20" customFormat="1" ht="37.5" customHeight="1" x14ac:dyDescent="0.25">
      <c r="A25" s="17"/>
      <c r="B25" s="207"/>
      <c r="C25" s="207"/>
      <c r="D25" s="140"/>
      <c r="E25" s="141"/>
      <c r="F25" s="17"/>
      <c r="G25" s="17"/>
      <c r="H25" s="208"/>
      <c r="I25" s="19">
        <v>0</v>
      </c>
      <c r="J25" s="19"/>
      <c r="K25" s="19"/>
      <c r="L25" s="205"/>
      <c r="M25" s="209"/>
    </row>
    <row r="26" spans="1:13" ht="43.5" customHeight="1" x14ac:dyDescent="0.25">
      <c r="A26" s="222" t="s">
        <v>25</v>
      </c>
      <c r="B26" s="222"/>
      <c r="C26" s="222"/>
      <c r="D26" s="222"/>
      <c r="E26" s="222"/>
      <c r="F26" s="222"/>
      <c r="G26" s="222"/>
      <c r="H26" s="222"/>
      <c r="I26" s="28">
        <f>SUM(I25:I25)</f>
        <v>0</v>
      </c>
      <c r="J26" s="29"/>
      <c r="K26" s="29"/>
      <c r="L26" s="29"/>
      <c r="M26" s="209"/>
    </row>
    <row r="27" spans="1:13" ht="43.5" customHeight="1" x14ac:dyDescent="0.25">
      <c r="A27" s="182"/>
      <c r="B27" s="182"/>
      <c r="C27" s="182"/>
      <c r="D27" s="182"/>
      <c r="E27" s="182"/>
      <c r="F27" s="182"/>
      <c r="G27" s="182"/>
      <c r="H27" s="182"/>
      <c r="I27" s="127"/>
      <c r="J27" s="126"/>
      <c r="K27" s="126"/>
      <c r="L27" s="126"/>
      <c r="M27" s="210"/>
    </row>
    <row r="28" spans="1:13" ht="43.5" customHeight="1" x14ac:dyDescent="0.25">
      <c r="A28" s="182"/>
      <c r="B28" s="182"/>
      <c r="C28" s="182"/>
      <c r="D28" s="182"/>
      <c r="E28" s="182"/>
      <c r="F28" s="182"/>
      <c r="G28" s="182"/>
      <c r="H28" s="182"/>
      <c r="I28" s="127"/>
      <c r="J28" s="126"/>
      <c r="K28" s="126"/>
      <c r="L28" s="126"/>
      <c r="M28" s="210"/>
    </row>
    <row r="29" spans="1:13" ht="43.5" customHeight="1" x14ac:dyDescent="0.25">
      <c r="A29" s="182"/>
      <c r="D29" s="182"/>
      <c r="E29" s="182"/>
      <c r="F29" s="182"/>
      <c r="G29" s="182"/>
      <c r="H29" s="182"/>
      <c r="I29" s="127"/>
      <c r="J29" s="126"/>
      <c r="K29" s="126"/>
      <c r="L29" s="126"/>
      <c r="M29" s="126"/>
    </row>
    <row r="30" spans="1:13" x14ac:dyDescent="0.25">
      <c r="A30" s="182"/>
      <c r="D30" s="182"/>
      <c r="E30" s="182"/>
      <c r="F30" s="182"/>
      <c r="G30" s="182"/>
      <c r="H30" s="182"/>
      <c r="I30" s="127"/>
      <c r="J30" s="126"/>
      <c r="K30" s="126"/>
      <c r="L30" s="126"/>
      <c r="M30" s="126"/>
    </row>
    <row r="31" spans="1:13" x14ac:dyDescent="0.25">
      <c r="A31" s="182"/>
      <c r="C31" s="194"/>
      <c r="D31" s="182"/>
      <c r="E31" s="182"/>
      <c r="F31" s="182"/>
      <c r="G31" s="182"/>
      <c r="H31" s="182"/>
      <c r="I31" s="127"/>
      <c r="J31" s="126"/>
      <c r="K31" s="126"/>
      <c r="L31" s="126"/>
      <c r="M31" s="126"/>
    </row>
    <row r="32" spans="1:13" x14ac:dyDescent="0.25">
      <c r="A32" s="182"/>
      <c r="D32" s="182"/>
      <c r="E32" s="182"/>
      <c r="F32" s="182"/>
      <c r="G32" s="182"/>
      <c r="H32" s="182"/>
      <c r="I32" s="127"/>
      <c r="J32" s="126"/>
      <c r="K32" s="126"/>
      <c r="L32" s="126"/>
      <c r="M32" s="126"/>
    </row>
    <row r="33" spans="2:9" x14ac:dyDescent="0.25">
      <c r="B33" s="32"/>
      <c r="C33" s="33"/>
    </row>
    <row r="34" spans="2:9" x14ac:dyDescent="0.25">
      <c r="C34" s="194"/>
    </row>
    <row r="36" spans="2:9" x14ac:dyDescent="0.25">
      <c r="C36" s="194" t="s">
        <v>26</v>
      </c>
      <c r="D36" s="31"/>
      <c r="E36" s="31"/>
      <c r="F36" s="31"/>
      <c r="G36" s="218" t="s">
        <v>27</v>
      </c>
      <c r="H36" s="218"/>
      <c r="I36" s="80"/>
    </row>
    <row r="37" spans="2:9" x14ac:dyDescent="0.25">
      <c r="C37" t="s">
        <v>245</v>
      </c>
      <c r="H37" t="s">
        <v>251</v>
      </c>
    </row>
    <row r="38" spans="2:9" x14ac:dyDescent="0.25">
      <c r="B38" s="32" t="s">
        <v>28</v>
      </c>
      <c r="C38" s="33" t="s">
        <v>29</v>
      </c>
      <c r="D38" s="31"/>
      <c r="E38" s="31"/>
      <c r="F38" s="31"/>
      <c r="G38" s="218" t="s">
        <v>30</v>
      </c>
      <c r="H38" s="218"/>
    </row>
    <row r="39" spans="2:9" x14ac:dyDescent="0.25">
      <c r="C39" s="194" t="s">
        <v>31</v>
      </c>
      <c r="G39" s="219" t="s">
        <v>32</v>
      </c>
      <c r="H39" s="219"/>
    </row>
    <row r="44" spans="2:9" x14ac:dyDescent="0.25">
      <c r="I44">
        <v>8</v>
      </c>
    </row>
  </sheetData>
  <mergeCells count="9">
    <mergeCell ref="G36:H36"/>
    <mergeCell ref="G38:H38"/>
    <mergeCell ref="G39:H39"/>
    <mergeCell ref="A1:J5"/>
    <mergeCell ref="A7:B7"/>
    <mergeCell ref="A8:B8"/>
    <mergeCell ref="A17:B17"/>
    <mergeCell ref="A18:B18"/>
    <mergeCell ref="A26:H26"/>
  </mergeCells>
  <conditionalFormatting sqref="C20">
    <cfRule type="duplicateValues" dxfId="138" priority="6"/>
  </conditionalFormatting>
  <conditionalFormatting sqref="C20">
    <cfRule type="duplicateValues" dxfId="137" priority="4"/>
    <cfRule type="duplicateValues" dxfId="136" priority="5" stopIfTrue="1"/>
  </conditionalFormatting>
  <conditionalFormatting sqref="C20">
    <cfRule type="duplicateValues" dxfId="135" priority="1"/>
    <cfRule type="duplicateValues" dxfId="134" priority="2"/>
    <cfRule type="duplicateValues" dxfId="133" priority="3" stopIfTrue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8"/>
  <sheetViews>
    <sheetView showGridLines="0" workbookViewId="0">
      <selection activeCell="C18" sqref="C18"/>
    </sheetView>
  </sheetViews>
  <sheetFormatPr defaultRowHeight="15" x14ac:dyDescent="0.25"/>
  <cols>
    <col min="1" max="1" width="6.85546875" style="96" customWidth="1"/>
    <col min="2" max="2" width="34.5703125" style="96" customWidth="1"/>
    <col min="3" max="3" width="18.42578125" style="96" customWidth="1"/>
    <col min="4" max="4" width="11.7109375" style="96" customWidth="1"/>
    <col min="5" max="6" width="9.140625" style="96"/>
    <col min="7" max="7" width="17.28515625" style="96" customWidth="1"/>
    <col min="8" max="8" width="15.85546875" style="96" customWidth="1"/>
    <col min="9" max="9" width="15.42578125" style="96" customWidth="1"/>
    <col min="10" max="10" width="10.28515625" style="96" customWidth="1"/>
    <col min="11" max="11" width="27.42578125" style="96" customWidth="1"/>
    <col min="12" max="16384" width="9.140625" style="96"/>
  </cols>
  <sheetData>
    <row r="1" spans="1:11" x14ac:dyDescent="0.2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</row>
    <row r="2" spans="1:11" x14ac:dyDescent="0.25">
      <c r="A2" s="220"/>
      <c r="B2" s="220"/>
      <c r="C2" s="220"/>
      <c r="D2" s="220"/>
      <c r="E2" s="220"/>
      <c r="F2" s="220"/>
      <c r="G2" s="220"/>
      <c r="H2" s="220"/>
      <c r="I2" s="220"/>
      <c r="J2" s="220"/>
    </row>
    <row r="3" spans="1:11" x14ac:dyDescent="0.25">
      <c r="A3" s="220"/>
      <c r="B3" s="220"/>
      <c r="C3" s="220"/>
      <c r="D3" s="220"/>
      <c r="E3" s="220"/>
      <c r="F3" s="220"/>
      <c r="G3" s="220"/>
      <c r="H3" s="220"/>
      <c r="I3" s="220"/>
      <c r="J3" s="220"/>
    </row>
    <row r="4" spans="1:11" x14ac:dyDescent="0.25">
      <c r="A4" s="220"/>
      <c r="B4" s="220"/>
      <c r="C4" s="220"/>
      <c r="D4" s="220"/>
      <c r="E4" s="220"/>
      <c r="F4" s="220"/>
      <c r="G4" s="220"/>
      <c r="H4" s="220"/>
      <c r="I4" s="220"/>
      <c r="J4" s="220"/>
    </row>
    <row r="5" spans="1:11" ht="8.25" customHeight="1" x14ac:dyDescent="0.25">
      <c r="A5" s="220"/>
      <c r="B5" s="220"/>
      <c r="C5" s="220"/>
      <c r="D5" s="220"/>
      <c r="E5" s="220"/>
      <c r="F5" s="220"/>
      <c r="G5" s="220"/>
      <c r="H5" s="220"/>
      <c r="I5" s="220"/>
      <c r="J5" s="220"/>
    </row>
    <row r="6" spans="1:11" x14ac:dyDescent="0.25">
      <c r="A6" s="221" t="s">
        <v>91</v>
      </c>
      <c r="B6" s="221"/>
      <c r="C6" s="46" t="s">
        <v>105</v>
      </c>
      <c r="D6" s="97"/>
      <c r="E6" s="10"/>
      <c r="F6" s="10"/>
      <c r="G6" s="10"/>
      <c r="H6" s="10"/>
      <c r="I6" s="10"/>
      <c r="J6" s="10"/>
    </row>
    <row r="7" spans="1:11" x14ac:dyDescent="0.25">
      <c r="A7" s="221" t="s">
        <v>53</v>
      </c>
      <c r="B7" s="221"/>
      <c r="C7" s="7" t="s">
        <v>93</v>
      </c>
      <c r="D7" s="10"/>
      <c r="E7" s="10"/>
      <c r="F7" s="10"/>
      <c r="G7" s="10"/>
      <c r="H7" s="15"/>
      <c r="I7" s="15"/>
      <c r="J7" s="10"/>
    </row>
    <row r="8" spans="1:11" x14ac:dyDescent="0.25">
      <c r="A8" s="45" t="s">
        <v>55</v>
      </c>
      <c r="B8" s="45"/>
      <c r="C8" s="7" t="s">
        <v>5</v>
      </c>
      <c r="D8" s="10"/>
      <c r="E8" s="10"/>
      <c r="F8" s="10"/>
      <c r="G8" s="10"/>
      <c r="H8" s="15"/>
      <c r="I8" s="15"/>
      <c r="J8" s="10"/>
    </row>
    <row r="9" spans="1:11" x14ac:dyDescent="0.25">
      <c r="A9" s="45" t="s">
        <v>57</v>
      </c>
      <c r="B9" s="45"/>
      <c r="C9" s="7" t="s">
        <v>94</v>
      </c>
      <c r="D9" s="10"/>
      <c r="E9" s="10"/>
      <c r="F9" s="10"/>
      <c r="G9" s="10"/>
      <c r="H9" s="15"/>
      <c r="I9" s="15"/>
      <c r="J9" s="10"/>
    </row>
    <row r="10" spans="1:11" x14ac:dyDescent="0.25">
      <c r="A10" s="45" t="s">
        <v>6</v>
      </c>
      <c r="B10" s="45"/>
      <c r="C10" s="10" t="s">
        <v>5</v>
      </c>
      <c r="D10" s="10"/>
      <c r="E10" s="10"/>
      <c r="F10" s="10"/>
      <c r="G10" s="4" t="s">
        <v>2</v>
      </c>
      <c r="H10" s="98" t="s">
        <v>3</v>
      </c>
      <c r="I10" s="98" t="s">
        <v>4</v>
      </c>
      <c r="J10" s="10"/>
    </row>
    <row r="11" spans="1:11" x14ac:dyDescent="0.25">
      <c r="A11" s="221" t="s">
        <v>7</v>
      </c>
      <c r="B11" s="221"/>
      <c r="C11" s="11" t="s">
        <v>106</v>
      </c>
      <c r="D11" s="46"/>
      <c r="E11" s="10"/>
      <c r="F11" s="10"/>
      <c r="G11" s="10"/>
      <c r="H11" s="10"/>
      <c r="I11" s="10"/>
      <c r="J11" s="10"/>
    </row>
    <row r="12" spans="1:11" x14ac:dyDescent="0.25">
      <c r="A12" s="221" t="s">
        <v>8</v>
      </c>
      <c r="B12" s="221"/>
      <c r="C12" s="14" t="s">
        <v>96</v>
      </c>
      <c r="D12" s="99"/>
      <c r="E12" s="10"/>
      <c r="F12" s="10"/>
      <c r="G12" s="10"/>
      <c r="H12" s="100"/>
      <c r="I12" s="100"/>
      <c r="J12" s="10"/>
    </row>
    <row r="13" spans="1:11" x14ac:dyDescent="0.25">
      <c r="A13" s="13" t="s">
        <v>9</v>
      </c>
      <c r="B13" s="13"/>
      <c r="C13" s="14" t="s">
        <v>97</v>
      </c>
      <c r="D13" s="99"/>
      <c r="E13" s="7"/>
      <c r="F13" s="7"/>
      <c r="G13" s="7"/>
      <c r="H13" s="101"/>
      <c r="I13" s="101"/>
      <c r="J13" s="7"/>
      <c r="K13" s="15"/>
    </row>
    <row r="14" spans="1:11" x14ac:dyDescent="0.25">
      <c r="A14" s="13" t="s">
        <v>10</v>
      </c>
      <c r="B14" s="13"/>
      <c r="C14" s="102" t="s">
        <v>54</v>
      </c>
      <c r="D14" s="10"/>
      <c r="E14" s="7"/>
      <c r="F14" s="7"/>
      <c r="G14" s="7"/>
      <c r="H14" s="101"/>
      <c r="I14" s="101"/>
      <c r="J14" s="7"/>
      <c r="K14" s="15"/>
    </row>
    <row r="15" spans="1:11" x14ac:dyDescent="0.25">
      <c r="A15" s="13" t="s">
        <v>11</v>
      </c>
      <c r="B15" s="16"/>
      <c r="C15" s="103" t="s">
        <v>5</v>
      </c>
      <c r="D15" s="10"/>
      <c r="E15" s="7"/>
      <c r="F15" s="7"/>
      <c r="G15" s="7"/>
      <c r="H15" s="101"/>
      <c r="I15" s="101"/>
      <c r="J15" s="7"/>
      <c r="K15" s="15"/>
    </row>
    <row r="16" spans="1:11" ht="26.25" customHeight="1" x14ac:dyDescent="0.25">
      <c r="A16" s="104" t="s">
        <v>12</v>
      </c>
      <c r="B16" s="104" t="s">
        <v>13</v>
      </c>
      <c r="C16" s="104" t="s">
        <v>14</v>
      </c>
      <c r="D16" s="105" t="s">
        <v>15</v>
      </c>
      <c r="E16" s="104" t="s">
        <v>16</v>
      </c>
      <c r="F16" s="104" t="s">
        <v>17</v>
      </c>
      <c r="G16" s="104" t="s">
        <v>18</v>
      </c>
      <c r="H16" s="106" t="s">
        <v>19</v>
      </c>
      <c r="I16" s="107" t="s">
        <v>20</v>
      </c>
      <c r="J16" s="107" t="s">
        <v>21</v>
      </c>
      <c r="K16" s="107" t="s">
        <v>24</v>
      </c>
    </row>
    <row r="17" spans="1:11" x14ac:dyDescent="0.25">
      <c r="A17" s="108">
        <v>1</v>
      </c>
      <c r="B17" s="109" t="s">
        <v>107</v>
      </c>
      <c r="C17" s="110">
        <v>10003427</v>
      </c>
      <c r="D17" s="111"/>
      <c r="E17" s="112">
        <v>2</v>
      </c>
      <c r="F17" s="112" t="s">
        <v>70</v>
      </c>
      <c r="G17" s="113"/>
      <c r="H17" s="114">
        <v>23525</v>
      </c>
      <c r="I17" s="115">
        <f>H17*E17</f>
        <v>47050</v>
      </c>
      <c r="J17" s="116"/>
      <c r="K17" s="23"/>
    </row>
    <row r="18" spans="1:11" x14ac:dyDescent="0.25">
      <c r="A18" s="108">
        <v>2</v>
      </c>
      <c r="B18" s="117" t="s">
        <v>108</v>
      </c>
      <c r="C18" s="118" t="s">
        <v>109</v>
      </c>
      <c r="D18" s="111"/>
      <c r="E18" s="112">
        <v>1</v>
      </c>
      <c r="F18" s="112" t="s">
        <v>70</v>
      </c>
      <c r="G18" s="113"/>
      <c r="H18" s="119">
        <v>149000</v>
      </c>
      <c r="I18" s="115">
        <f t="shared" ref="I18" si="0">H18*E18</f>
        <v>149000</v>
      </c>
      <c r="J18" s="116"/>
      <c r="K18" s="23"/>
    </row>
    <row r="19" spans="1:11" x14ac:dyDescent="0.25">
      <c r="A19" s="120"/>
      <c r="B19" s="121"/>
      <c r="C19" s="122"/>
      <c r="D19" s="123"/>
      <c r="E19" s="124"/>
      <c r="F19" s="124"/>
      <c r="G19" s="124"/>
      <c r="H19" s="125"/>
      <c r="I19" s="25"/>
      <c r="J19" s="25"/>
      <c r="K19" s="23"/>
    </row>
    <row r="20" spans="1:11" ht="28.5" customHeight="1" x14ac:dyDescent="0.25">
      <c r="A20" s="224" t="s">
        <v>25</v>
      </c>
      <c r="B20" s="224"/>
      <c r="C20" s="224"/>
      <c r="D20" s="224"/>
      <c r="E20" s="224"/>
      <c r="F20" s="224"/>
      <c r="G20" s="224"/>
      <c r="H20" s="224"/>
      <c r="I20" s="28">
        <f>SUM(I17:I17)</f>
        <v>47050</v>
      </c>
      <c r="J20" s="29"/>
      <c r="K20" s="23"/>
    </row>
    <row r="21" spans="1:11" x14ac:dyDescent="0.25">
      <c r="A21" s="126"/>
      <c r="B21" s="126"/>
      <c r="C21" s="126"/>
      <c r="D21" s="127"/>
      <c r="E21" s="126"/>
      <c r="F21" s="126"/>
      <c r="G21" s="126"/>
      <c r="H21" s="128"/>
      <c r="I21" s="128"/>
      <c r="J21" s="126"/>
      <c r="K21" s="126"/>
    </row>
    <row r="22" spans="1:11" x14ac:dyDescent="0.25">
      <c r="B22" s="129"/>
      <c r="C22" s="43" t="s">
        <v>26</v>
      </c>
      <c r="D22" s="31"/>
      <c r="E22" s="31"/>
      <c r="F22" s="31"/>
      <c r="G22" s="218" t="s">
        <v>27</v>
      </c>
      <c r="H22" s="218"/>
      <c r="I22" s="129"/>
      <c r="J22" s="129"/>
      <c r="K22" s="130"/>
    </row>
    <row r="23" spans="1:11" x14ac:dyDescent="0.25">
      <c r="A23" s="43"/>
      <c r="D23" s="31"/>
      <c r="E23" s="31"/>
      <c r="F23" s="31"/>
      <c r="I23" s="43"/>
      <c r="J23" s="43"/>
      <c r="K23" s="130"/>
    </row>
    <row r="24" spans="1:11" x14ac:dyDescent="0.25">
      <c r="A24" s="43"/>
      <c r="B24" s="32" t="s">
        <v>28</v>
      </c>
      <c r="C24" s="33" t="s">
        <v>100</v>
      </c>
      <c r="D24" s="31"/>
      <c r="E24" s="31"/>
      <c r="F24" s="31"/>
      <c r="G24" s="218" t="s">
        <v>101</v>
      </c>
      <c r="H24" s="218"/>
      <c r="I24" s="43"/>
      <c r="J24" s="43"/>
      <c r="K24" s="130"/>
    </row>
    <row r="25" spans="1:11" x14ac:dyDescent="0.25">
      <c r="D25" s="31"/>
      <c r="E25" s="31"/>
      <c r="F25" s="31"/>
      <c r="I25" s="131"/>
      <c r="J25" s="131"/>
      <c r="K25" s="130"/>
    </row>
    <row r="26" spans="1:11" x14ac:dyDescent="0.25">
      <c r="A26" s="31"/>
      <c r="B26" s="32" t="s">
        <v>102</v>
      </c>
      <c r="C26" s="33" t="s">
        <v>29</v>
      </c>
      <c r="D26" s="31"/>
      <c r="E26" s="31"/>
      <c r="F26" s="31"/>
      <c r="G26" s="218" t="s">
        <v>103</v>
      </c>
      <c r="H26" s="218"/>
    </row>
    <row r="27" spans="1:11" x14ac:dyDescent="0.25">
      <c r="A27" s="31"/>
      <c r="B27" s="31"/>
      <c r="C27" s="43" t="s">
        <v>31</v>
      </c>
      <c r="D27" s="31"/>
      <c r="E27" s="31"/>
      <c r="F27" s="31"/>
      <c r="G27" s="219" t="s">
        <v>32</v>
      </c>
      <c r="H27" s="219"/>
    </row>
    <row r="28" spans="1:11" x14ac:dyDescent="0.25">
      <c r="A28" s="15"/>
      <c r="B28" s="15"/>
      <c r="C28" s="132"/>
      <c r="D28" s="132"/>
      <c r="E28" s="132"/>
      <c r="F28" s="132"/>
      <c r="G28" s="133"/>
      <c r="H28" s="133"/>
      <c r="I28" s="15"/>
    </row>
    <row r="29" spans="1:11" ht="15.75" x14ac:dyDescent="0.25">
      <c r="A29" s="15"/>
      <c r="B29" s="15"/>
      <c r="C29" s="15"/>
      <c r="D29" s="15"/>
      <c r="E29" s="15"/>
      <c r="F29" s="15"/>
      <c r="G29" s="15"/>
      <c r="H29" s="133"/>
      <c r="I29" s="223" t="s">
        <v>104</v>
      </c>
      <c r="J29" s="223"/>
    </row>
    <row r="30" spans="1:11" x14ac:dyDescent="0.25">
      <c r="A30" s="15"/>
      <c r="B30" s="15"/>
      <c r="C30" s="15"/>
      <c r="D30" s="15"/>
      <c r="E30" s="15"/>
      <c r="F30" s="15"/>
      <c r="G30" s="15"/>
      <c r="H30" s="133"/>
      <c r="I30" s="133"/>
      <c r="J30" s="15"/>
    </row>
    <row r="31" spans="1:11" x14ac:dyDescent="0.25">
      <c r="A31" s="15"/>
      <c r="B31" s="15"/>
      <c r="C31" s="15"/>
      <c r="D31" s="15"/>
      <c r="E31" s="15"/>
      <c r="F31" s="15"/>
      <c r="G31" s="15"/>
      <c r="H31" s="133"/>
      <c r="I31" s="133"/>
      <c r="J31" s="15"/>
    </row>
    <row r="32" spans="1:11" x14ac:dyDescent="0.25">
      <c r="A32" s="15"/>
      <c r="B32" s="15"/>
      <c r="C32" s="15"/>
      <c r="D32" s="15"/>
      <c r="E32" s="15"/>
      <c r="F32" s="15"/>
      <c r="G32" s="15"/>
      <c r="H32" s="133"/>
      <c r="I32" s="133"/>
      <c r="J32" s="15"/>
    </row>
    <row r="33" spans="1:10" x14ac:dyDescent="0.25">
      <c r="A33" s="15"/>
      <c r="B33" s="15"/>
      <c r="C33" s="15"/>
      <c r="D33" s="15"/>
      <c r="E33" s="15"/>
      <c r="F33" s="15"/>
      <c r="G33" s="15"/>
      <c r="H33" s="133"/>
      <c r="I33" s="133"/>
      <c r="J33" s="15"/>
    </row>
    <row r="34" spans="1:10" x14ac:dyDescent="0.25">
      <c r="A34" s="15"/>
      <c r="B34" s="15"/>
      <c r="C34" s="15"/>
      <c r="D34" s="15"/>
      <c r="E34" s="15"/>
      <c r="F34" s="15"/>
      <c r="G34" s="15"/>
      <c r="H34" s="133"/>
      <c r="I34" s="133"/>
      <c r="J34" s="15"/>
    </row>
    <row r="35" spans="1:10" x14ac:dyDescent="0.25">
      <c r="A35" s="15"/>
      <c r="B35" s="15"/>
      <c r="C35" s="15"/>
      <c r="D35" s="15"/>
      <c r="E35" s="15"/>
      <c r="F35" s="15"/>
      <c r="G35" s="15"/>
      <c r="H35" s="133"/>
      <c r="I35" s="133"/>
      <c r="J35" s="15"/>
    </row>
    <row r="36" spans="1:10" x14ac:dyDescent="0.25">
      <c r="A36" s="15"/>
      <c r="B36" s="15"/>
      <c r="C36" s="15"/>
      <c r="D36" s="15"/>
      <c r="E36" s="15"/>
      <c r="F36" s="15"/>
      <c r="G36" s="15"/>
      <c r="H36" s="133"/>
      <c r="I36" s="133"/>
      <c r="J36" s="15"/>
    </row>
    <row r="37" spans="1:10" x14ac:dyDescent="0.25">
      <c r="A37" s="15"/>
      <c r="B37" s="15"/>
      <c r="C37" s="15"/>
      <c r="D37" s="15"/>
      <c r="E37" s="15"/>
      <c r="F37" s="15"/>
      <c r="G37" s="15"/>
      <c r="H37" s="133"/>
      <c r="I37" s="133"/>
      <c r="J37" s="15"/>
    </row>
    <row r="38" spans="1:10" x14ac:dyDescent="0.25">
      <c r="A38" s="15"/>
      <c r="B38" s="15"/>
      <c r="C38" s="15"/>
      <c r="D38" s="15"/>
      <c r="E38" s="15"/>
      <c r="F38" s="15"/>
      <c r="G38" s="15"/>
      <c r="H38" s="133"/>
      <c r="I38" s="133"/>
      <c r="J38" s="15"/>
    </row>
  </sheetData>
  <sheetProtection selectLockedCells="1" selectUnlockedCells="1"/>
  <mergeCells count="11">
    <mergeCell ref="A20:H20"/>
    <mergeCell ref="A1:J5"/>
    <mergeCell ref="A6:B6"/>
    <mergeCell ref="A7:B7"/>
    <mergeCell ref="A11:B11"/>
    <mergeCell ref="A12:B12"/>
    <mergeCell ref="G22:H22"/>
    <mergeCell ref="G24:H24"/>
    <mergeCell ref="G26:H26"/>
    <mergeCell ref="G27:H27"/>
    <mergeCell ref="I29:J29"/>
  </mergeCells>
  <conditionalFormatting sqref="C18">
    <cfRule type="duplicateValues" dxfId="132" priority="2" stopIfTrue="1"/>
  </conditionalFormatting>
  <conditionalFormatting sqref="B17">
    <cfRule type="duplicateValues" dxfId="131" priority="1" stopIfTrue="1"/>
  </conditionalFormatting>
  <pageMargins left="0.03" right="0.03" top="0.03" bottom="0.03" header="0.3" footer="0.3"/>
  <pageSetup paperSize="9" scale="98" orientation="landscape" r:id="rId1"/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8"/>
  <sheetViews>
    <sheetView showGridLines="0" workbookViewId="0">
      <selection activeCell="D9" sqref="D9"/>
    </sheetView>
  </sheetViews>
  <sheetFormatPr defaultRowHeight="15" x14ac:dyDescent="0.25"/>
  <cols>
    <col min="1" max="1" width="6.85546875" style="96" customWidth="1"/>
    <col min="2" max="2" width="34.5703125" style="96" customWidth="1"/>
    <col min="3" max="3" width="18.42578125" style="96" customWidth="1"/>
    <col min="4" max="4" width="11.7109375" style="96" customWidth="1"/>
    <col min="5" max="6" width="9.140625" style="96"/>
    <col min="7" max="7" width="17.28515625" style="96" customWidth="1"/>
    <col min="8" max="8" width="15.85546875" style="96" customWidth="1"/>
    <col min="9" max="9" width="15.42578125" style="96" customWidth="1"/>
    <col min="10" max="10" width="10.28515625" style="96" customWidth="1"/>
    <col min="11" max="11" width="27.42578125" style="96" customWidth="1"/>
    <col min="12" max="16384" width="9.140625" style="96"/>
  </cols>
  <sheetData>
    <row r="1" spans="1:11" x14ac:dyDescent="0.2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</row>
    <row r="2" spans="1:11" x14ac:dyDescent="0.25">
      <c r="A2" s="220"/>
      <c r="B2" s="220"/>
      <c r="C2" s="220"/>
      <c r="D2" s="220"/>
      <c r="E2" s="220"/>
      <c r="F2" s="220"/>
      <c r="G2" s="220"/>
      <c r="H2" s="220"/>
      <c r="I2" s="220"/>
      <c r="J2" s="220"/>
    </row>
    <row r="3" spans="1:11" x14ac:dyDescent="0.25">
      <c r="A3" s="220"/>
      <c r="B3" s="220"/>
      <c r="C3" s="220"/>
      <c r="D3" s="220"/>
      <c r="E3" s="220"/>
      <c r="F3" s="220"/>
      <c r="G3" s="220"/>
      <c r="H3" s="220"/>
      <c r="I3" s="220"/>
      <c r="J3" s="220"/>
    </row>
    <row r="4" spans="1:11" x14ac:dyDescent="0.25">
      <c r="A4" s="220"/>
      <c r="B4" s="220"/>
      <c r="C4" s="220"/>
      <c r="D4" s="220"/>
      <c r="E4" s="220"/>
      <c r="F4" s="220"/>
      <c r="G4" s="220"/>
      <c r="H4" s="220"/>
      <c r="I4" s="220"/>
      <c r="J4" s="220"/>
    </row>
    <row r="5" spans="1:11" ht="8.25" customHeight="1" x14ac:dyDescent="0.25">
      <c r="A5" s="220"/>
      <c r="B5" s="220"/>
      <c r="C5" s="220"/>
      <c r="D5" s="220"/>
      <c r="E5" s="220"/>
      <c r="F5" s="220"/>
      <c r="G5" s="220"/>
      <c r="H5" s="220"/>
      <c r="I5" s="220"/>
      <c r="J5" s="220"/>
    </row>
    <row r="6" spans="1:11" x14ac:dyDescent="0.25">
      <c r="A6" s="221" t="s">
        <v>91</v>
      </c>
      <c r="B6" s="221"/>
      <c r="C6" s="46" t="s">
        <v>92</v>
      </c>
      <c r="D6" s="97"/>
      <c r="E6" s="10"/>
      <c r="F6" s="10"/>
      <c r="G6" s="10"/>
      <c r="H6" s="10"/>
      <c r="I6" s="10"/>
      <c r="J6" s="10"/>
    </row>
    <row r="7" spans="1:11" x14ac:dyDescent="0.25">
      <c r="A7" s="221" t="s">
        <v>53</v>
      </c>
      <c r="B7" s="221"/>
      <c r="C7" s="7" t="s">
        <v>93</v>
      </c>
      <c r="D7" s="10"/>
      <c r="E7" s="10"/>
      <c r="F7" s="10"/>
      <c r="G7" s="10"/>
      <c r="H7" s="15"/>
      <c r="I7" s="15"/>
      <c r="J7" s="10"/>
    </row>
    <row r="8" spans="1:11" x14ac:dyDescent="0.25">
      <c r="A8" s="45" t="s">
        <v>55</v>
      </c>
      <c r="B8" s="45"/>
      <c r="C8" s="7" t="s">
        <v>5</v>
      </c>
      <c r="D8" s="10"/>
      <c r="E8" s="10"/>
      <c r="F8" s="10"/>
      <c r="G8" s="10"/>
      <c r="H8" s="15"/>
      <c r="I8" s="15"/>
      <c r="J8" s="10"/>
    </row>
    <row r="9" spans="1:11" x14ac:dyDescent="0.25">
      <c r="A9" s="45" t="s">
        <v>57</v>
      </c>
      <c r="B9" s="45"/>
      <c r="C9" s="7" t="s">
        <v>94</v>
      </c>
      <c r="D9" s="10"/>
      <c r="E9" s="10"/>
      <c r="F9" s="10"/>
      <c r="G9" s="10"/>
      <c r="H9" s="15"/>
      <c r="I9" s="15"/>
      <c r="J9" s="10"/>
    </row>
    <row r="10" spans="1:11" x14ac:dyDescent="0.25">
      <c r="A10" s="45" t="s">
        <v>6</v>
      </c>
      <c r="B10" s="45"/>
      <c r="C10" s="10" t="s">
        <v>5</v>
      </c>
      <c r="D10" s="10"/>
      <c r="E10" s="10"/>
      <c r="F10" s="10"/>
      <c r="G10" s="4" t="s">
        <v>2</v>
      </c>
      <c r="H10" s="98" t="s">
        <v>3</v>
      </c>
      <c r="I10" s="98" t="s">
        <v>4</v>
      </c>
      <c r="J10" s="10"/>
    </row>
    <row r="11" spans="1:11" x14ac:dyDescent="0.25">
      <c r="A11" s="221" t="s">
        <v>7</v>
      </c>
      <c r="B11" s="221"/>
      <c r="C11" s="11" t="s">
        <v>95</v>
      </c>
      <c r="D11" s="46"/>
      <c r="E11" s="10"/>
      <c r="F11" s="10"/>
      <c r="G11" s="10"/>
      <c r="H11" s="10"/>
      <c r="I11" s="10"/>
      <c r="J11" s="10"/>
    </row>
    <row r="12" spans="1:11" x14ac:dyDescent="0.25">
      <c r="A12" s="221" t="s">
        <v>8</v>
      </c>
      <c r="B12" s="221"/>
      <c r="C12" s="14" t="s">
        <v>96</v>
      </c>
      <c r="D12" s="99"/>
      <c r="E12" s="10"/>
      <c r="F12" s="10"/>
      <c r="G12" s="10"/>
      <c r="H12" s="100"/>
      <c r="I12" s="100"/>
      <c r="J12" s="10"/>
    </row>
    <row r="13" spans="1:11" x14ac:dyDescent="0.25">
      <c r="A13" s="13" t="s">
        <v>9</v>
      </c>
      <c r="B13" s="13"/>
      <c r="C13" s="14" t="s">
        <v>97</v>
      </c>
      <c r="D13" s="99"/>
      <c r="E13" s="7"/>
      <c r="F13" s="7"/>
      <c r="G13" s="7"/>
      <c r="H13" s="101"/>
      <c r="I13" s="101"/>
      <c r="J13" s="7"/>
      <c r="K13" s="15"/>
    </row>
    <row r="14" spans="1:11" x14ac:dyDescent="0.25">
      <c r="A14" s="13" t="s">
        <v>10</v>
      </c>
      <c r="B14" s="13"/>
      <c r="C14" s="102" t="s">
        <v>54</v>
      </c>
      <c r="D14" s="10"/>
      <c r="E14" s="7"/>
      <c r="F14" s="7"/>
      <c r="G14" s="7"/>
      <c r="H14" s="101"/>
      <c r="I14" s="101"/>
      <c r="J14" s="7"/>
      <c r="K14" s="15"/>
    </row>
    <row r="15" spans="1:11" x14ac:dyDescent="0.25">
      <c r="A15" s="13" t="s">
        <v>11</v>
      </c>
      <c r="B15" s="16"/>
      <c r="C15" s="103" t="s">
        <v>5</v>
      </c>
      <c r="D15" s="10"/>
      <c r="E15" s="7"/>
      <c r="F15" s="7"/>
      <c r="G15" s="7"/>
      <c r="H15" s="101"/>
      <c r="I15" s="101"/>
      <c r="J15" s="7"/>
      <c r="K15" s="15"/>
    </row>
    <row r="16" spans="1:11" ht="26.25" customHeight="1" x14ac:dyDescent="0.25">
      <c r="A16" s="104" t="s">
        <v>12</v>
      </c>
      <c r="B16" s="104" t="s">
        <v>13</v>
      </c>
      <c r="C16" s="104" t="s">
        <v>14</v>
      </c>
      <c r="D16" s="105" t="s">
        <v>15</v>
      </c>
      <c r="E16" s="104" t="s">
        <v>16</v>
      </c>
      <c r="F16" s="104" t="s">
        <v>17</v>
      </c>
      <c r="G16" s="104" t="s">
        <v>18</v>
      </c>
      <c r="H16" s="106" t="s">
        <v>19</v>
      </c>
      <c r="I16" s="107" t="s">
        <v>20</v>
      </c>
      <c r="J16" s="107" t="s">
        <v>21</v>
      </c>
      <c r="K16" s="107" t="s">
        <v>24</v>
      </c>
    </row>
    <row r="17" spans="1:11" x14ac:dyDescent="0.25">
      <c r="A17" s="108">
        <v>1</v>
      </c>
      <c r="B17" s="109" t="s">
        <v>98</v>
      </c>
      <c r="C17" s="110">
        <v>98316583</v>
      </c>
      <c r="D17" s="111"/>
      <c r="E17" s="112">
        <v>2</v>
      </c>
      <c r="F17" s="112" t="s">
        <v>70</v>
      </c>
      <c r="G17" s="113"/>
      <c r="H17" s="114"/>
      <c r="I17" s="115">
        <f>H17*E17</f>
        <v>0</v>
      </c>
      <c r="J17" s="116"/>
      <c r="K17" s="23"/>
    </row>
    <row r="18" spans="1:11" x14ac:dyDescent="0.25">
      <c r="A18" s="108">
        <v>2</v>
      </c>
      <c r="B18" s="117" t="s">
        <v>99</v>
      </c>
      <c r="C18" s="118">
        <v>98316243</v>
      </c>
      <c r="D18" s="111"/>
      <c r="E18" s="112">
        <v>2</v>
      </c>
      <c r="F18" s="112" t="s">
        <v>70</v>
      </c>
      <c r="G18" s="113"/>
      <c r="H18" s="119"/>
      <c r="I18" s="115">
        <f t="shared" ref="I18" si="0">H18*E18</f>
        <v>0</v>
      </c>
      <c r="J18" s="116"/>
      <c r="K18" s="23"/>
    </row>
    <row r="19" spans="1:11" x14ac:dyDescent="0.25">
      <c r="A19" s="120"/>
      <c r="B19" s="121"/>
      <c r="C19" s="122"/>
      <c r="D19" s="123"/>
      <c r="E19" s="124"/>
      <c r="F19" s="124"/>
      <c r="G19" s="124"/>
      <c r="H19" s="125"/>
      <c r="I19" s="25"/>
      <c r="J19" s="25"/>
      <c r="K19" s="23"/>
    </row>
    <row r="20" spans="1:11" ht="28.5" customHeight="1" x14ac:dyDescent="0.25">
      <c r="A20" s="224" t="s">
        <v>25</v>
      </c>
      <c r="B20" s="224"/>
      <c r="C20" s="224"/>
      <c r="D20" s="224"/>
      <c r="E20" s="224"/>
      <c r="F20" s="224"/>
      <c r="G20" s="224"/>
      <c r="H20" s="224"/>
      <c r="I20" s="28">
        <f>SUM(I17:I17)</f>
        <v>0</v>
      </c>
      <c r="J20" s="29"/>
      <c r="K20" s="23"/>
    </row>
    <row r="21" spans="1:11" x14ac:dyDescent="0.25">
      <c r="A21" s="126"/>
      <c r="B21" s="126"/>
      <c r="C21" s="126"/>
      <c r="D21" s="127"/>
      <c r="E21" s="126"/>
      <c r="F21" s="126"/>
      <c r="G21" s="126"/>
      <c r="H21" s="128"/>
      <c r="I21" s="128"/>
      <c r="J21" s="126"/>
      <c r="K21" s="126"/>
    </row>
    <row r="22" spans="1:11" x14ac:dyDescent="0.25">
      <c r="B22" s="129"/>
      <c r="C22" s="43" t="s">
        <v>26</v>
      </c>
      <c r="D22" s="31"/>
      <c r="E22" s="31"/>
      <c r="F22" s="31"/>
      <c r="G22" s="218" t="s">
        <v>27</v>
      </c>
      <c r="H22" s="218"/>
      <c r="I22" s="129"/>
      <c r="J22" s="129"/>
      <c r="K22" s="130"/>
    </row>
    <row r="23" spans="1:11" x14ac:dyDescent="0.25">
      <c r="A23" s="43"/>
      <c r="D23" s="31"/>
      <c r="E23" s="31"/>
      <c r="F23" s="31"/>
      <c r="I23" s="43"/>
      <c r="J23" s="43"/>
      <c r="K23" s="130"/>
    </row>
    <row r="24" spans="1:11" x14ac:dyDescent="0.25">
      <c r="A24" s="43"/>
      <c r="B24" s="32" t="s">
        <v>28</v>
      </c>
      <c r="C24" s="33" t="s">
        <v>100</v>
      </c>
      <c r="D24" s="31"/>
      <c r="E24" s="31"/>
      <c r="F24" s="31"/>
      <c r="G24" s="218" t="s">
        <v>101</v>
      </c>
      <c r="H24" s="218"/>
      <c r="I24" s="43"/>
      <c r="J24" s="43"/>
      <c r="K24" s="130"/>
    </row>
    <row r="25" spans="1:11" x14ac:dyDescent="0.25">
      <c r="D25" s="31"/>
      <c r="E25" s="31"/>
      <c r="F25" s="31"/>
      <c r="I25" s="131"/>
      <c r="J25" s="131"/>
      <c r="K25" s="130"/>
    </row>
    <row r="26" spans="1:11" x14ac:dyDescent="0.25">
      <c r="A26" s="31"/>
      <c r="B26" s="32" t="s">
        <v>102</v>
      </c>
      <c r="C26" s="33" t="s">
        <v>29</v>
      </c>
      <c r="D26" s="31"/>
      <c r="E26" s="31"/>
      <c r="F26" s="31"/>
      <c r="G26" s="218" t="s">
        <v>103</v>
      </c>
      <c r="H26" s="218"/>
    </row>
    <row r="27" spans="1:11" x14ac:dyDescent="0.25">
      <c r="A27" s="31"/>
      <c r="B27" s="31"/>
      <c r="C27" s="43" t="s">
        <v>31</v>
      </c>
      <c r="D27" s="31"/>
      <c r="E27" s="31"/>
      <c r="F27" s="31"/>
      <c r="G27" s="219" t="s">
        <v>32</v>
      </c>
      <c r="H27" s="219"/>
    </row>
    <row r="28" spans="1:11" x14ac:dyDescent="0.25">
      <c r="A28" s="15"/>
      <c r="B28" s="15"/>
      <c r="C28" s="132"/>
      <c r="D28" s="132"/>
      <c r="E28" s="132"/>
      <c r="F28" s="132"/>
      <c r="G28" s="133"/>
      <c r="H28" s="133"/>
      <c r="I28" s="15"/>
    </row>
    <row r="29" spans="1:11" ht="15.75" x14ac:dyDescent="0.25">
      <c r="A29" s="15"/>
      <c r="B29" s="15"/>
      <c r="C29" s="15"/>
      <c r="D29" s="15"/>
      <c r="E29" s="15"/>
      <c r="F29" s="15"/>
      <c r="G29" s="15"/>
      <c r="H29" s="133"/>
      <c r="I29" s="223" t="s">
        <v>104</v>
      </c>
      <c r="J29" s="223"/>
    </row>
    <row r="30" spans="1:11" x14ac:dyDescent="0.25">
      <c r="A30" s="15"/>
      <c r="B30" s="15"/>
      <c r="C30" s="15"/>
      <c r="D30" s="15"/>
      <c r="E30" s="15"/>
      <c r="F30" s="15"/>
      <c r="G30" s="15"/>
      <c r="H30" s="133"/>
      <c r="I30" s="133"/>
      <c r="J30" s="15"/>
    </row>
    <row r="31" spans="1:11" x14ac:dyDescent="0.25">
      <c r="A31" s="15"/>
      <c r="B31" s="15"/>
      <c r="C31" s="15"/>
      <c r="D31" s="15"/>
      <c r="E31" s="15"/>
      <c r="F31" s="15"/>
      <c r="G31" s="15"/>
      <c r="H31" s="133"/>
      <c r="I31" s="133"/>
      <c r="J31" s="15"/>
    </row>
    <row r="32" spans="1:11" x14ac:dyDescent="0.25">
      <c r="A32" s="15"/>
      <c r="B32" s="15"/>
      <c r="C32" s="15"/>
      <c r="D32" s="15"/>
      <c r="E32" s="15"/>
      <c r="F32" s="15"/>
      <c r="G32" s="15"/>
      <c r="H32" s="133"/>
      <c r="I32" s="133"/>
      <c r="J32" s="15"/>
    </row>
    <row r="33" spans="1:10" x14ac:dyDescent="0.25">
      <c r="A33" s="15"/>
      <c r="B33" s="15"/>
      <c r="C33" s="15"/>
      <c r="D33" s="15"/>
      <c r="E33" s="15"/>
      <c r="F33" s="15"/>
      <c r="G33" s="15"/>
      <c r="H33" s="133"/>
      <c r="I33" s="133"/>
      <c r="J33" s="15"/>
    </row>
    <row r="34" spans="1:10" x14ac:dyDescent="0.25">
      <c r="A34" s="15"/>
      <c r="B34" s="15"/>
      <c r="C34" s="15"/>
      <c r="D34" s="15"/>
      <c r="E34" s="15"/>
      <c r="F34" s="15"/>
      <c r="G34" s="15"/>
      <c r="H34" s="133"/>
      <c r="I34" s="133"/>
      <c r="J34" s="15"/>
    </row>
    <row r="35" spans="1:10" x14ac:dyDescent="0.25">
      <c r="A35" s="15"/>
      <c r="B35" s="15"/>
      <c r="C35" s="15"/>
      <c r="D35" s="15"/>
      <c r="E35" s="15"/>
      <c r="F35" s="15"/>
      <c r="G35" s="15"/>
      <c r="H35" s="133"/>
      <c r="I35" s="133"/>
      <c r="J35" s="15"/>
    </row>
    <row r="36" spans="1:10" x14ac:dyDescent="0.25">
      <c r="A36" s="15"/>
      <c r="B36" s="15"/>
      <c r="C36" s="15"/>
      <c r="D36" s="15"/>
      <c r="E36" s="15"/>
      <c r="F36" s="15"/>
      <c r="G36" s="15"/>
      <c r="H36" s="133"/>
      <c r="I36" s="133"/>
      <c r="J36" s="15"/>
    </row>
    <row r="37" spans="1:10" x14ac:dyDescent="0.25">
      <c r="A37" s="15"/>
      <c r="B37" s="15"/>
      <c r="C37" s="15"/>
      <c r="D37" s="15"/>
      <c r="E37" s="15"/>
      <c r="F37" s="15"/>
      <c r="G37" s="15"/>
      <c r="H37" s="133"/>
      <c r="I37" s="133"/>
      <c r="J37" s="15"/>
    </row>
    <row r="38" spans="1:10" x14ac:dyDescent="0.25">
      <c r="A38" s="15"/>
      <c r="B38" s="15"/>
      <c r="C38" s="15"/>
      <c r="D38" s="15"/>
      <c r="E38" s="15"/>
      <c r="F38" s="15"/>
      <c r="G38" s="15"/>
      <c r="H38" s="133"/>
      <c r="I38" s="133"/>
      <c r="J38" s="15"/>
    </row>
  </sheetData>
  <sheetProtection selectLockedCells="1" selectUnlockedCells="1"/>
  <mergeCells count="11">
    <mergeCell ref="A20:H20"/>
    <mergeCell ref="A1:J5"/>
    <mergeCell ref="A6:B6"/>
    <mergeCell ref="A7:B7"/>
    <mergeCell ref="A11:B11"/>
    <mergeCell ref="A12:B12"/>
    <mergeCell ref="G22:H22"/>
    <mergeCell ref="G24:H24"/>
    <mergeCell ref="G26:H26"/>
    <mergeCell ref="G27:H27"/>
    <mergeCell ref="I29:J29"/>
  </mergeCells>
  <conditionalFormatting sqref="C18">
    <cfRule type="duplicateValues" dxfId="130" priority="2" stopIfTrue="1"/>
  </conditionalFormatting>
  <conditionalFormatting sqref="B17">
    <cfRule type="duplicateValues" dxfId="129" priority="1" stopIfTrue="1"/>
  </conditionalFormatting>
  <pageMargins left="0.03" right="0.03" top="0.03" bottom="0.03" header="0.3" footer="0.3"/>
  <pageSetup paperSize="9" scale="98" orientation="landscape" r:id="rId1"/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26"/>
  <sheetViews>
    <sheetView showGridLines="0" workbookViewId="0">
      <selection activeCell="D9" sqref="D9"/>
    </sheetView>
  </sheetViews>
  <sheetFormatPr defaultRowHeight="15" x14ac:dyDescent="0.25"/>
  <cols>
    <col min="1" max="1" width="5.28515625" customWidth="1"/>
    <col min="2" max="2" width="37.5703125" customWidth="1"/>
    <col min="3" max="3" width="22.7109375" bestFit="1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7.25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7.25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7.25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7.25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7" spans="1:15" x14ac:dyDescent="0.25">
      <c r="A7" s="221" t="s">
        <v>91</v>
      </c>
      <c r="B7" s="221"/>
      <c r="C7" s="46" t="s">
        <v>110</v>
      </c>
    </row>
    <row r="8" spans="1:15" x14ac:dyDescent="0.25">
      <c r="A8" s="221" t="s">
        <v>53</v>
      </c>
      <c r="B8" s="221"/>
      <c r="C8" s="134" t="s">
        <v>5</v>
      </c>
      <c r="H8" s="4" t="s">
        <v>2</v>
      </c>
      <c r="I8" s="5" t="s">
        <v>3</v>
      </c>
      <c r="J8" s="5" t="s">
        <v>4</v>
      </c>
    </row>
    <row r="9" spans="1:15" x14ac:dyDescent="0.25">
      <c r="A9" s="45" t="s">
        <v>55</v>
      </c>
      <c r="B9" s="45"/>
      <c r="C9" s="7" t="s">
        <v>56</v>
      </c>
    </row>
    <row r="10" spans="1:15" x14ac:dyDescent="0.25">
      <c r="A10" s="45" t="s">
        <v>57</v>
      </c>
      <c r="B10" s="45"/>
      <c r="C10" s="7" t="s">
        <v>111</v>
      </c>
    </row>
    <row r="11" spans="1:15" x14ac:dyDescent="0.25">
      <c r="A11" s="45" t="s">
        <v>6</v>
      </c>
      <c r="B11" s="45"/>
      <c r="C11" s="10" t="s">
        <v>5</v>
      </c>
      <c r="K11" s="10"/>
      <c r="L11" s="10"/>
      <c r="O11" s="10"/>
    </row>
    <row r="12" spans="1:15" x14ac:dyDescent="0.25">
      <c r="A12" s="221" t="s">
        <v>7</v>
      </c>
      <c r="B12" s="221"/>
      <c r="C12" s="11" t="s">
        <v>112</v>
      </c>
    </row>
    <row r="13" spans="1:15" x14ac:dyDescent="0.25">
      <c r="A13" s="221" t="s">
        <v>8</v>
      </c>
      <c r="B13" s="221"/>
      <c r="C13" s="135" t="s">
        <v>113</v>
      </c>
    </row>
    <row r="14" spans="1:15" x14ac:dyDescent="0.25">
      <c r="A14" s="13" t="s">
        <v>9</v>
      </c>
      <c r="B14" s="13"/>
      <c r="C14" s="14" t="s">
        <v>114</v>
      </c>
    </row>
    <row r="15" spans="1:15" x14ac:dyDescent="0.25">
      <c r="A15" s="13" t="s">
        <v>10</v>
      </c>
      <c r="B15" s="13"/>
      <c r="C15" s="103" t="s">
        <v>54</v>
      </c>
    </row>
    <row r="16" spans="1:15" x14ac:dyDescent="0.25">
      <c r="A16" s="13" t="s">
        <v>11</v>
      </c>
      <c r="B16" s="16"/>
      <c r="C16" s="103" t="s">
        <v>115</v>
      </c>
    </row>
    <row r="18" spans="1:13" s="20" customFormat="1" x14ac:dyDescent="0.25">
      <c r="A18" s="17" t="s">
        <v>12</v>
      </c>
      <c r="B18" s="17" t="s">
        <v>13</v>
      </c>
      <c r="C18" s="17" t="s">
        <v>14</v>
      </c>
      <c r="D18" s="18" t="s">
        <v>15</v>
      </c>
      <c r="E18" s="17" t="s">
        <v>16</v>
      </c>
      <c r="F18" s="17" t="s">
        <v>17</v>
      </c>
      <c r="G18" s="17" t="s">
        <v>18</v>
      </c>
      <c r="H18" s="19" t="s">
        <v>19</v>
      </c>
      <c r="I18" s="19" t="s">
        <v>20</v>
      </c>
      <c r="J18" s="19" t="s">
        <v>21</v>
      </c>
      <c r="K18" s="19" t="s">
        <v>22</v>
      </c>
      <c r="L18" s="19" t="s">
        <v>23</v>
      </c>
      <c r="M18" s="19" t="s">
        <v>24</v>
      </c>
    </row>
    <row r="19" spans="1:13" s="20" customFormat="1" x14ac:dyDescent="0.25">
      <c r="A19" s="17">
        <v>1</v>
      </c>
      <c r="B19" s="17" t="s">
        <v>116</v>
      </c>
      <c r="C19" s="136">
        <v>80401221</v>
      </c>
      <c r="D19" s="18"/>
      <c r="E19" s="17">
        <v>2</v>
      </c>
      <c r="F19" s="23" t="s">
        <v>117</v>
      </c>
      <c r="G19" s="17"/>
      <c r="H19" s="19"/>
      <c r="I19" s="19"/>
      <c r="J19" s="19"/>
      <c r="K19" s="19"/>
      <c r="L19" s="19"/>
      <c r="M19" s="19"/>
    </row>
    <row r="20" spans="1:13" x14ac:dyDescent="0.25">
      <c r="A20" s="222" t="s">
        <v>25</v>
      </c>
      <c r="B20" s="222"/>
      <c r="C20" s="222"/>
      <c r="D20" s="222"/>
      <c r="E20" s="222"/>
      <c r="F20" s="222"/>
      <c r="G20" s="222"/>
      <c r="H20" s="222"/>
      <c r="I20" s="28" t="e">
        <f>SUM(#REF!)</f>
        <v>#REF!</v>
      </c>
      <c r="J20" s="29"/>
      <c r="K20" s="29"/>
      <c r="L20" s="29"/>
      <c r="M20" s="23"/>
    </row>
    <row r="22" spans="1:13" x14ac:dyDescent="0.25">
      <c r="C22" s="43" t="s">
        <v>26</v>
      </c>
      <c r="D22" s="31"/>
      <c r="E22" s="31"/>
      <c r="F22" s="31"/>
      <c r="G22" s="218" t="s">
        <v>27</v>
      </c>
      <c r="H22" s="218"/>
    </row>
    <row r="23" spans="1:13" x14ac:dyDescent="0.25">
      <c r="C23" s="43"/>
      <c r="D23" s="31"/>
      <c r="E23" s="31"/>
      <c r="F23" s="31"/>
      <c r="G23" s="43"/>
      <c r="H23" s="43"/>
    </row>
    <row r="25" spans="1:13" x14ac:dyDescent="0.25">
      <c r="B25" s="32" t="s">
        <v>28</v>
      </c>
      <c r="C25" s="33" t="s">
        <v>118</v>
      </c>
      <c r="D25" s="31"/>
      <c r="E25" s="31"/>
      <c r="F25" s="31"/>
      <c r="G25" s="218" t="s">
        <v>119</v>
      </c>
      <c r="H25" s="218"/>
    </row>
    <row r="26" spans="1:13" x14ac:dyDescent="0.25">
      <c r="C26" s="43" t="s">
        <v>31</v>
      </c>
      <c r="G26" s="219" t="s">
        <v>32</v>
      </c>
      <c r="H26" s="219"/>
    </row>
  </sheetData>
  <mergeCells count="9">
    <mergeCell ref="G22:H22"/>
    <mergeCell ref="G25:H25"/>
    <mergeCell ref="G26:H26"/>
    <mergeCell ref="A1:J5"/>
    <mergeCell ref="A7:B7"/>
    <mergeCell ref="A8:B8"/>
    <mergeCell ref="A12:B12"/>
    <mergeCell ref="A13:B13"/>
    <mergeCell ref="A20:H20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36"/>
  <sheetViews>
    <sheetView topLeftCell="A7" workbookViewId="0">
      <selection activeCell="F24" sqref="F24"/>
    </sheetView>
  </sheetViews>
  <sheetFormatPr defaultRowHeight="15" x14ac:dyDescent="0.25"/>
  <cols>
    <col min="1" max="1" width="5.28515625" customWidth="1"/>
    <col min="2" max="2" width="38.7109375" bestFit="1" customWidth="1"/>
    <col min="3" max="3" width="25" customWidth="1"/>
    <col min="4" max="4" width="15.28515625" customWidth="1"/>
    <col min="5" max="6" width="9.42578125" customWidth="1"/>
    <col min="7" max="7" width="10.4257812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23.25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23.25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23.25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23.25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7" spans="1:15" x14ac:dyDescent="0.25">
      <c r="A7" s="221" t="s">
        <v>1</v>
      </c>
      <c r="B7" s="221"/>
      <c r="C7" s="2" t="s">
        <v>120</v>
      </c>
    </row>
    <row r="8" spans="1:15" x14ac:dyDescent="0.25">
      <c r="A8" s="221" t="s">
        <v>40</v>
      </c>
      <c r="B8" s="221"/>
      <c r="C8" s="3" t="s">
        <v>121</v>
      </c>
      <c r="H8" s="4" t="s">
        <v>2</v>
      </c>
      <c r="I8" s="5" t="s">
        <v>3</v>
      </c>
      <c r="J8" s="5" t="s">
        <v>4</v>
      </c>
    </row>
    <row r="9" spans="1:15" x14ac:dyDescent="0.25">
      <c r="A9" s="45" t="s">
        <v>37</v>
      </c>
      <c r="B9" s="45"/>
      <c r="C9" s="7" t="s">
        <v>122</v>
      </c>
    </row>
    <row r="10" spans="1:15" x14ac:dyDescent="0.25">
      <c r="A10" s="45" t="s">
        <v>36</v>
      </c>
      <c r="B10" s="45"/>
      <c r="C10" s="7" t="s">
        <v>123</v>
      </c>
    </row>
    <row r="11" spans="1:15" x14ac:dyDescent="0.25">
      <c r="A11" s="45" t="s">
        <v>33</v>
      </c>
      <c r="B11" s="45"/>
      <c r="C11" s="8" t="s">
        <v>124</v>
      </c>
    </row>
    <row r="12" spans="1:15" ht="15.75" x14ac:dyDescent="0.25">
      <c r="A12" s="45" t="s">
        <v>34</v>
      </c>
      <c r="B12" s="45"/>
      <c r="C12" s="9" t="s">
        <v>5</v>
      </c>
    </row>
    <row r="13" spans="1:15" x14ac:dyDescent="0.25">
      <c r="A13" s="45" t="s">
        <v>35</v>
      </c>
      <c r="B13" s="45"/>
      <c r="C13" t="s">
        <v>5</v>
      </c>
    </row>
    <row r="14" spans="1:15" x14ac:dyDescent="0.25">
      <c r="A14" s="45" t="s">
        <v>39</v>
      </c>
      <c r="B14" s="45"/>
      <c r="C14" t="s">
        <v>5</v>
      </c>
    </row>
    <row r="15" spans="1:15" x14ac:dyDescent="0.25">
      <c r="A15" s="45" t="s">
        <v>38</v>
      </c>
      <c r="B15" s="45"/>
      <c r="C15" s="7" t="s">
        <v>5</v>
      </c>
    </row>
    <row r="16" spans="1:15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x14ac:dyDescent="0.25">
      <c r="A17" s="221" t="s">
        <v>7</v>
      </c>
      <c r="B17" s="221"/>
      <c r="C17" s="11" t="s">
        <v>125</v>
      </c>
    </row>
    <row r="18" spans="1:13" x14ac:dyDescent="0.25">
      <c r="A18" s="221" t="s">
        <v>8</v>
      </c>
      <c r="B18" s="221"/>
      <c r="C18" s="12" t="s">
        <v>126</v>
      </c>
    </row>
    <row r="19" spans="1:13" x14ac:dyDescent="0.25">
      <c r="A19" s="13" t="s">
        <v>9</v>
      </c>
      <c r="B19" s="13"/>
      <c r="C19" s="14" t="s">
        <v>127</v>
      </c>
    </row>
    <row r="20" spans="1:13" x14ac:dyDescent="0.25">
      <c r="A20" s="13" t="s">
        <v>10</v>
      </c>
      <c r="B20" s="13"/>
      <c r="C20" s="15" t="s">
        <v>128</v>
      </c>
    </row>
    <row r="21" spans="1:13" x14ac:dyDescent="0.25">
      <c r="A21" s="13" t="s">
        <v>11</v>
      </c>
      <c r="B21" s="16"/>
      <c r="C21" s="15" t="s">
        <v>129</v>
      </c>
    </row>
    <row r="23" spans="1:13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85" customFormat="1" ht="15.75" x14ac:dyDescent="0.25">
      <c r="A24" s="137">
        <v>1</v>
      </c>
      <c r="B24" s="138" t="s">
        <v>130</v>
      </c>
      <c r="C24" s="139">
        <v>80005618</v>
      </c>
      <c r="D24" s="140"/>
      <c r="E24" s="141">
        <v>1</v>
      </c>
      <c r="F24" s="116" t="s">
        <v>131</v>
      </c>
      <c r="G24" s="142"/>
      <c r="H24" s="143">
        <v>53963.078400000006</v>
      </c>
      <c r="I24" s="144">
        <f>E24*H24</f>
        <v>53963.078400000006</v>
      </c>
      <c r="J24" s="145" t="s">
        <v>132</v>
      </c>
      <c r="K24" s="146"/>
      <c r="L24" s="146"/>
      <c r="M24" s="147"/>
    </row>
    <row r="25" spans="1:13" s="85" customFormat="1" ht="15.75" x14ac:dyDescent="0.25">
      <c r="A25" s="137">
        <v>2</v>
      </c>
      <c r="B25" s="138" t="s">
        <v>133</v>
      </c>
      <c r="C25" s="139">
        <v>83402667</v>
      </c>
      <c r="D25" s="140"/>
      <c r="E25" s="141">
        <v>1</v>
      </c>
      <c r="F25" s="116" t="s">
        <v>131</v>
      </c>
      <c r="G25" s="142"/>
      <c r="H25" s="148">
        <v>244324.08000000002</v>
      </c>
      <c r="I25" s="144">
        <f>E25*H25</f>
        <v>244324.08000000002</v>
      </c>
      <c r="J25" s="145" t="s">
        <v>132</v>
      </c>
      <c r="K25" s="146"/>
      <c r="L25" s="146"/>
      <c r="M25" s="147"/>
    </row>
    <row r="26" spans="1:13" s="85" customFormat="1" ht="15.75" x14ac:dyDescent="0.25">
      <c r="A26" s="137">
        <v>3</v>
      </c>
      <c r="B26" s="138" t="s">
        <v>134</v>
      </c>
      <c r="C26" s="139" t="s">
        <v>135</v>
      </c>
      <c r="D26" s="140"/>
      <c r="E26" s="141">
        <v>1</v>
      </c>
      <c r="F26" s="116" t="s">
        <v>131</v>
      </c>
      <c r="G26" s="142"/>
      <c r="H26" s="148">
        <v>31214.937600000001</v>
      </c>
      <c r="I26" s="144">
        <f t="shared" ref="I26:I30" si="0">E26*H26</f>
        <v>31214.937600000001</v>
      </c>
      <c r="J26" s="145" t="s">
        <v>132</v>
      </c>
      <c r="K26" s="146"/>
      <c r="L26" s="146"/>
      <c r="M26" s="147"/>
    </row>
    <row r="27" spans="1:13" s="85" customFormat="1" ht="15.75" x14ac:dyDescent="0.25">
      <c r="A27" s="137">
        <v>4</v>
      </c>
      <c r="B27" s="138" t="s">
        <v>136</v>
      </c>
      <c r="C27" s="139">
        <v>83402433</v>
      </c>
      <c r="D27" s="140"/>
      <c r="E27" s="141">
        <v>1</v>
      </c>
      <c r="F27" s="116" t="s">
        <v>131</v>
      </c>
      <c r="G27" s="142"/>
      <c r="H27" s="148">
        <v>306028.79999999999</v>
      </c>
      <c r="I27" s="144">
        <f t="shared" si="0"/>
        <v>306028.79999999999</v>
      </c>
      <c r="J27" s="145" t="s">
        <v>132</v>
      </c>
      <c r="K27" s="146"/>
      <c r="L27" s="146"/>
      <c r="M27" s="147"/>
    </row>
    <row r="28" spans="1:13" s="85" customFormat="1" ht="15.75" x14ac:dyDescent="0.25">
      <c r="A28" s="137">
        <v>5</v>
      </c>
      <c r="B28" s="138" t="s">
        <v>137</v>
      </c>
      <c r="C28" s="139">
        <v>83402431</v>
      </c>
      <c r="D28" s="140"/>
      <c r="E28" s="141">
        <v>1</v>
      </c>
      <c r="F28" s="116" t="s">
        <v>131</v>
      </c>
      <c r="G28" s="142"/>
      <c r="H28" s="148">
        <v>315193.72499999998</v>
      </c>
      <c r="I28" s="144">
        <f t="shared" si="0"/>
        <v>315193.72499999998</v>
      </c>
      <c r="J28" s="145" t="s">
        <v>132</v>
      </c>
      <c r="K28" s="146"/>
      <c r="L28" s="146"/>
      <c r="M28" s="147"/>
    </row>
    <row r="29" spans="1:13" ht="15.75" x14ac:dyDescent="0.25">
      <c r="A29" s="21">
        <v>6</v>
      </c>
      <c r="B29" s="138" t="s">
        <v>138</v>
      </c>
      <c r="C29" s="138">
        <v>83401267</v>
      </c>
      <c r="D29" s="22"/>
      <c r="E29" s="141">
        <v>1</v>
      </c>
      <c r="F29" s="116" t="s">
        <v>131</v>
      </c>
      <c r="G29" s="149"/>
      <c r="H29" s="148">
        <v>113430.24000000002</v>
      </c>
      <c r="I29" s="144">
        <f t="shared" si="0"/>
        <v>113430.24000000002</v>
      </c>
      <c r="J29" s="145" t="s">
        <v>132</v>
      </c>
      <c r="K29" s="26"/>
      <c r="L29" s="26"/>
      <c r="M29" s="27"/>
    </row>
    <row r="30" spans="1:13" ht="15.75" x14ac:dyDescent="0.25">
      <c r="A30" s="21"/>
      <c r="B30" s="138"/>
      <c r="C30" s="138"/>
      <c r="D30" s="22"/>
      <c r="E30" s="141"/>
      <c r="F30" s="23"/>
      <c r="G30" s="149"/>
      <c r="H30" s="148"/>
      <c r="I30" s="150">
        <f t="shared" si="0"/>
        <v>0</v>
      </c>
      <c r="J30" s="25"/>
      <c r="K30" s="26"/>
      <c r="L30" s="26"/>
      <c r="M30" s="27"/>
    </row>
    <row r="31" spans="1:13" x14ac:dyDescent="0.25">
      <c r="A31" s="222" t="s">
        <v>25</v>
      </c>
      <c r="B31" s="222"/>
      <c r="C31" s="222"/>
      <c r="D31" s="222"/>
      <c r="E31" s="222"/>
      <c r="F31" s="222"/>
      <c r="G31" s="222"/>
      <c r="H31" s="222"/>
      <c r="I31" s="151">
        <f>SUM(I24:I30)</f>
        <v>1064154.861</v>
      </c>
      <c r="J31" s="29"/>
      <c r="K31" s="29"/>
      <c r="L31" s="29"/>
      <c r="M31" s="23"/>
    </row>
    <row r="33" spans="2:8" x14ac:dyDescent="0.25">
      <c r="C33" s="43" t="s">
        <v>26</v>
      </c>
      <c r="D33" s="31"/>
      <c r="E33" s="31"/>
      <c r="F33" s="31"/>
      <c r="G33" s="218" t="s">
        <v>27</v>
      </c>
      <c r="H33" s="218"/>
    </row>
    <row r="34" spans="2:8" x14ac:dyDescent="0.25">
      <c r="C34" t="s">
        <v>139</v>
      </c>
      <c r="H34" t="s">
        <v>140</v>
      </c>
    </row>
    <row r="35" spans="2:8" x14ac:dyDescent="0.25">
      <c r="B35" s="32" t="s">
        <v>28</v>
      </c>
      <c r="C35" s="33" t="s">
        <v>29</v>
      </c>
      <c r="D35" s="31"/>
      <c r="E35" s="31"/>
      <c r="F35" s="31"/>
      <c r="G35" s="218" t="s">
        <v>30</v>
      </c>
      <c r="H35" s="218"/>
    </row>
    <row r="36" spans="2:8" x14ac:dyDescent="0.25">
      <c r="C36" s="43" t="s">
        <v>31</v>
      </c>
      <c r="G36" s="219" t="s">
        <v>32</v>
      </c>
      <c r="H36" s="219"/>
    </row>
  </sheetData>
  <mergeCells count="9">
    <mergeCell ref="G33:H33"/>
    <mergeCell ref="G35:H35"/>
    <mergeCell ref="G36:H36"/>
    <mergeCell ref="A1:J5"/>
    <mergeCell ref="A7:B7"/>
    <mergeCell ref="A8:B8"/>
    <mergeCell ref="A17:B17"/>
    <mergeCell ref="A18:B18"/>
    <mergeCell ref="A31:H31"/>
  </mergeCells>
  <conditionalFormatting sqref="C20">
    <cfRule type="duplicateValues" dxfId="128" priority="16"/>
  </conditionalFormatting>
  <conditionalFormatting sqref="C20">
    <cfRule type="duplicateValues" dxfId="127" priority="14"/>
    <cfRule type="duplicateValues" dxfId="126" priority="15" stopIfTrue="1"/>
  </conditionalFormatting>
  <conditionalFormatting sqref="C20">
    <cfRule type="duplicateValues" dxfId="125" priority="11"/>
    <cfRule type="duplicateValues" dxfId="124" priority="12"/>
    <cfRule type="duplicateValues" dxfId="123" priority="13" stopIfTrue="1"/>
  </conditionalFormatting>
  <conditionalFormatting sqref="C25:C28">
    <cfRule type="duplicateValues" dxfId="122" priority="17"/>
  </conditionalFormatting>
  <conditionalFormatting sqref="C25:C28">
    <cfRule type="duplicateValues" dxfId="121" priority="18"/>
  </conditionalFormatting>
  <conditionalFormatting sqref="C25:C28">
    <cfRule type="duplicateValues" dxfId="120" priority="19"/>
    <cfRule type="duplicateValues" priority="20"/>
  </conditionalFormatting>
  <conditionalFormatting sqref="C25:C28">
    <cfRule type="duplicateValues" dxfId="119" priority="21"/>
  </conditionalFormatting>
  <conditionalFormatting sqref="C25:C28">
    <cfRule type="duplicateValues" dxfId="118" priority="22"/>
  </conditionalFormatting>
  <conditionalFormatting sqref="C25:C28">
    <cfRule type="duplicateValues" dxfId="117" priority="23"/>
  </conditionalFormatting>
  <conditionalFormatting sqref="C25:C28">
    <cfRule type="duplicateValues" dxfId="116" priority="24"/>
    <cfRule type="duplicateValues" dxfId="115" priority="25"/>
  </conditionalFormatting>
  <conditionalFormatting sqref="C25:C28">
    <cfRule type="duplicateValues" dxfId="114" priority="26"/>
  </conditionalFormatting>
  <conditionalFormatting sqref="C24">
    <cfRule type="duplicateValues" dxfId="113" priority="1"/>
  </conditionalFormatting>
  <conditionalFormatting sqref="C24">
    <cfRule type="duplicateValues" dxfId="112" priority="2"/>
  </conditionalFormatting>
  <conditionalFormatting sqref="C24">
    <cfRule type="duplicateValues" dxfId="111" priority="3"/>
    <cfRule type="duplicateValues" priority="4"/>
  </conditionalFormatting>
  <conditionalFormatting sqref="C24">
    <cfRule type="duplicateValues" dxfId="110" priority="5"/>
  </conditionalFormatting>
  <conditionalFormatting sqref="C24">
    <cfRule type="duplicateValues" dxfId="109" priority="6"/>
  </conditionalFormatting>
  <conditionalFormatting sqref="C24">
    <cfRule type="duplicateValues" dxfId="108" priority="7"/>
  </conditionalFormatting>
  <conditionalFormatting sqref="C24">
    <cfRule type="duplicateValues" dxfId="107" priority="8"/>
    <cfRule type="duplicateValues" dxfId="106" priority="9"/>
  </conditionalFormatting>
  <conditionalFormatting sqref="C24">
    <cfRule type="duplicateValues" dxfId="105" priority="10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37"/>
  <sheetViews>
    <sheetView topLeftCell="A13" zoomScaleNormal="100" workbookViewId="0">
      <selection activeCell="D25" sqref="D25"/>
    </sheetView>
  </sheetViews>
  <sheetFormatPr defaultRowHeight="15" x14ac:dyDescent="0.25"/>
  <cols>
    <col min="1" max="1" width="4.7109375" customWidth="1"/>
    <col min="2" max="2" width="44.5703125" customWidth="1"/>
    <col min="3" max="5" width="27.85546875" customWidth="1"/>
    <col min="6" max="6" width="16.28515625" customWidth="1"/>
    <col min="7" max="7" width="6.42578125" customWidth="1"/>
    <col min="8" max="8" width="5.42578125" customWidth="1"/>
    <col min="9" max="9" width="22" bestFit="1" customWidth="1"/>
    <col min="10" max="10" width="26.7109375" customWidth="1"/>
    <col min="11" max="11" width="21.85546875" customWidth="1"/>
    <col min="12" max="12" width="16.5703125" customWidth="1"/>
    <col min="13" max="13" width="30.42578125" customWidth="1"/>
    <col min="14" max="14" width="24.28515625" customWidth="1"/>
    <col min="15" max="15" width="30.140625" customWidth="1"/>
    <col min="16" max="16" width="13.28515625" customWidth="1"/>
  </cols>
  <sheetData>
    <row r="1" spans="1:17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44"/>
      <c r="N1" s="44"/>
    </row>
    <row r="2" spans="1:17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44"/>
      <c r="N2" s="44"/>
    </row>
    <row r="3" spans="1:17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44"/>
      <c r="N3" s="44"/>
    </row>
    <row r="4" spans="1:17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44"/>
      <c r="N4" s="44"/>
    </row>
    <row r="5" spans="1:17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44"/>
      <c r="N5" s="44"/>
    </row>
    <row r="6" spans="1:17" ht="18" customHeight="1" x14ac:dyDescent="0.25"/>
    <row r="7" spans="1:17" ht="20.25" customHeight="1" x14ac:dyDescent="0.25">
      <c r="A7" s="221" t="s">
        <v>1</v>
      </c>
      <c r="B7" s="221"/>
      <c r="C7" s="2" t="s">
        <v>196</v>
      </c>
      <c r="D7" s="2"/>
      <c r="E7" s="2"/>
    </row>
    <row r="8" spans="1:17" ht="16.5" customHeight="1" x14ac:dyDescent="0.25">
      <c r="A8" s="221" t="s">
        <v>40</v>
      </c>
      <c r="B8" s="221"/>
      <c r="C8" t="s">
        <v>5</v>
      </c>
      <c r="J8" s="4" t="s">
        <v>2</v>
      </c>
      <c r="K8" s="5" t="s">
        <v>3</v>
      </c>
      <c r="L8" s="5" t="s">
        <v>4</v>
      </c>
    </row>
    <row r="9" spans="1:17" ht="16.5" customHeight="1" x14ac:dyDescent="0.25">
      <c r="A9" s="45" t="s">
        <v>37</v>
      </c>
      <c r="B9" s="45"/>
      <c r="C9" s="7" t="s">
        <v>122</v>
      </c>
      <c r="D9" s="7"/>
      <c r="E9" s="7"/>
    </row>
    <row r="10" spans="1:17" ht="16.5" customHeight="1" x14ac:dyDescent="0.25">
      <c r="A10" s="45" t="s">
        <v>36</v>
      </c>
      <c r="B10" s="45"/>
      <c r="C10" s="7" t="s">
        <v>154</v>
      </c>
      <c r="D10" s="7"/>
      <c r="E10" s="7"/>
    </row>
    <row r="11" spans="1:17" ht="16.5" customHeight="1" x14ac:dyDescent="0.25">
      <c r="A11" s="45" t="s">
        <v>33</v>
      </c>
      <c r="B11" s="45"/>
      <c r="C11" s="8" t="s">
        <v>5</v>
      </c>
      <c r="D11" s="8"/>
      <c r="E11" s="8"/>
    </row>
    <row r="12" spans="1:17" ht="16.5" customHeight="1" x14ac:dyDescent="0.25">
      <c r="A12" s="45" t="s">
        <v>34</v>
      </c>
      <c r="B12" s="45"/>
      <c r="C12" s="9" t="s">
        <v>5</v>
      </c>
      <c r="D12" s="9"/>
      <c r="E12" s="9"/>
    </row>
    <row r="13" spans="1:17" ht="16.5" customHeight="1" x14ac:dyDescent="0.25">
      <c r="A13" s="45" t="s">
        <v>35</v>
      </c>
      <c r="B13" s="45"/>
      <c r="C13" t="s">
        <v>5</v>
      </c>
    </row>
    <row r="14" spans="1:17" ht="16.5" customHeight="1" x14ac:dyDescent="0.25">
      <c r="A14" s="45" t="s">
        <v>39</v>
      </c>
      <c r="B14" s="45"/>
      <c r="C14" t="s">
        <v>5</v>
      </c>
      <c r="G14" s="31"/>
    </row>
    <row r="15" spans="1:17" ht="16.5" customHeight="1" x14ac:dyDescent="0.25">
      <c r="A15" s="45" t="s">
        <v>38</v>
      </c>
      <c r="B15" s="45"/>
      <c r="C15" s="7" t="s">
        <v>5</v>
      </c>
      <c r="D15" s="7"/>
      <c r="E15" s="7"/>
    </row>
    <row r="16" spans="1:17" ht="16.5" customHeight="1" x14ac:dyDescent="0.25">
      <c r="A16" s="45" t="s">
        <v>6</v>
      </c>
      <c r="B16" s="45"/>
      <c r="C16" s="10" t="s">
        <v>5</v>
      </c>
      <c r="D16" s="10"/>
      <c r="E16" s="10"/>
      <c r="M16" s="10"/>
      <c r="N16" s="10"/>
      <c r="Q16" s="10"/>
    </row>
    <row r="17" spans="1:15" ht="16.5" customHeight="1" x14ac:dyDescent="0.25">
      <c r="A17" s="221" t="s">
        <v>7</v>
      </c>
      <c r="B17" s="221"/>
      <c r="C17" s="11" t="s">
        <v>197</v>
      </c>
      <c r="D17" s="11"/>
      <c r="E17" s="11"/>
    </row>
    <row r="18" spans="1:15" ht="16.5" customHeight="1" x14ac:dyDescent="0.25">
      <c r="A18" s="221" t="s">
        <v>8</v>
      </c>
      <c r="B18" s="221"/>
      <c r="C18" s="154" t="s">
        <v>198</v>
      </c>
      <c r="D18" s="154"/>
      <c r="E18" s="154"/>
      <c r="F18" s="31"/>
    </row>
    <row r="19" spans="1:15" ht="16.5" customHeight="1" x14ac:dyDescent="0.25">
      <c r="A19" s="13" t="s">
        <v>9</v>
      </c>
      <c r="B19" s="13"/>
      <c r="C19" s="14" t="s">
        <v>159</v>
      </c>
      <c r="D19" s="14"/>
      <c r="E19" s="14"/>
      <c r="F19" s="155"/>
    </row>
    <row r="20" spans="1:15" ht="16.5" customHeight="1" x14ac:dyDescent="0.25">
      <c r="A20" s="13" t="s">
        <v>10</v>
      </c>
      <c r="B20" s="13"/>
      <c r="C20" s="15" t="s">
        <v>199</v>
      </c>
      <c r="D20" s="15"/>
      <c r="E20" s="15"/>
    </row>
    <row r="21" spans="1:15" ht="21.75" customHeight="1" x14ac:dyDescent="0.25">
      <c r="A21" s="13" t="s">
        <v>11</v>
      </c>
      <c r="B21" s="16"/>
      <c r="C21" s="15" t="s">
        <v>129</v>
      </c>
      <c r="D21" s="15"/>
      <c r="E21" s="15"/>
    </row>
    <row r="22" spans="1:15" ht="15.75" customHeight="1" x14ac:dyDescent="0.25"/>
    <row r="23" spans="1:15" s="20" customFormat="1" ht="39" customHeight="1" x14ac:dyDescent="0.25">
      <c r="A23" s="17" t="s">
        <v>12</v>
      </c>
      <c r="B23" s="17" t="s">
        <v>13</v>
      </c>
      <c r="C23" s="17" t="s">
        <v>14</v>
      </c>
      <c r="D23" s="17"/>
      <c r="E23" s="17"/>
      <c r="F23" s="18" t="s">
        <v>15</v>
      </c>
      <c r="G23" s="17" t="s">
        <v>16</v>
      </c>
      <c r="H23" s="17" t="s">
        <v>17</v>
      </c>
      <c r="I23" s="17" t="s">
        <v>18</v>
      </c>
      <c r="J23" s="19" t="s">
        <v>19</v>
      </c>
      <c r="K23" s="19" t="s">
        <v>20</v>
      </c>
      <c r="L23" s="19" t="s">
        <v>21</v>
      </c>
      <c r="M23" s="19" t="s">
        <v>22</v>
      </c>
      <c r="N23" s="19" t="s">
        <v>23</v>
      </c>
      <c r="O23" s="19" t="s">
        <v>24</v>
      </c>
    </row>
    <row r="24" spans="1:15" s="20" customFormat="1" ht="26.25" customHeight="1" x14ac:dyDescent="0.25">
      <c r="A24" s="17">
        <v>1</v>
      </c>
      <c r="B24" s="167" t="s">
        <v>200</v>
      </c>
      <c r="C24" s="156">
        <v>9684113000</v>
      </c>
      <c r="D24" s="195">
        <v>91684113000</v>
      </c>
      <c r="E24" s="156"/>
      <c r="F24" s="18"/>
      <c r="G24" s="156">
        <v>6</v>
      </c>
      <c r="H24" s="17" t="s">
        <v>201</v>
      </c>
      <c r="I24" s="17" t="s">
        <v>162</v>
      </c>
      <c r="J24" s="19"/>
      <c r="K24" s="19"/>
      <c r="L24" s="19"/>
      <c r="M24" s="19"/>
      <c r="N24" s="19"/>
      <c r="O24" s="19"/>
    </row>
    <row r="25" spans="1:15" s="20" customFormat="1" ht="26.25" customHeight="1" x14ac:dyDescent="0.25">
      <c r="A25" s="17">
        <v>2</v>
      </c>
      <c r="B25" s="167" t="s">
        <v>202</v>
      </c>
      <c r="C25" s="156">
        <v>91411211500</v>
      </c>
      <c r="D25" s="195">
        <v>91411211500</v>
      </c>
      <c r="E25" s="156"/>
      <c r="F25" s="18"/>
      <c r="G25" s="156">
        <v>6</v>
      </c>
      <c r="H25" s="17" t="s">
        <v>201</v>
      </c>
      <c r="I25" s="17" t="s">
        <v>162</v>
      </c>
      <c r="J25" s="19"/>
      <c r="K25" s="19"/>
      <c r="L25" s="19"/>
      <c r="M25" s="19"/>
      <c r="N25" s="19"/>
      <c r="O25" s="19"/>
    </row>
    <row r="26" spans="1:15" s="20" customFormat="1" ht="26.25" customHeight="1" x14ac:dyDescent="0.25">
      <c r="A26" s="17">
        <v>3</v>
      </c>
      <c r="B26" s="167" t="s">
        <v>203</v>
      </c>
      <c r="C26" s="156">
        <v>91002209500</v>
      </c>
      <c r="D26" s="195">
        <v>91002209500</v>
      </c>
      <c r="E26" s="156"/>
      <c r="F26" s="18"/>
      <c r="G26" s="156">
        <v>3</v>
      </c>
      <c r="H26" s="17" t="s">
        <v>201</v>
      </c>
      <c r="I26" s="17" t="s">
        <v>162</v>
      </c>
      <c r="J26" s="19"/>
      <c r="K26" s="19"/>
      <c r="L26" s="19"/>
      <c r="M26" s="19"/>
      <c r="N26" s="19"/>
      <c r="O26" s="19"/>
    </row>
    <row r="27" spans="1:15" s="20" customFormat="1" ht="26.25" customHeight="1" x14ac:dyDescent="0.25">
      <c r="A27" s="17">
        <v>4</v>
      </c>
      <c r="B27" s="167" t="s">
        <v>203</v>
      </c>
      <c r="C27" s="156">
        <v>91002913000</v>
      </c>
      <c r="D27" s="195">
        <v>91002913000</v>
      </c>
      <c r="E27" s="156"/>
      <c r="F27" s="18"/>
      <c r="G27" s="156">
        <v>3</v>
      </c>
      <c r="H27" s="17" t="s">
        <v>201</v>
      </c>
      <c r="I27" s="17" t="s">
        <v>162</v>
      </c>
      <c r="J27" s="19"/>
      <c r="K27" s="19"/>
      <c r="L27" s="19"/>
      <c r="M27" s="19"/>
      <c r="N27" s="19"/>
      <c r="O27" s="19"/>
    </row>
    <row r="28" spans="1:15" s="20" customFormat="1" ht="26.25" customHeight="1" x14ac:dyDescent="0.25">
      <c r="A28" s="17">
        <v>5</v>
      </c>
      <c r="B28" s="167" t="s">
        <v>204</v>
      </c>
      <c r="C28" s="156">
        <v>91251101150</v>
      </c>
      <c r="D28" s="195">
        <v>91251101150</v>
      </c>
      <c r="E28" s="156"/>
      <c r="F28" s="18"/>
      <c r="G28" s="156">
        <v>3</v>
      </c>
      <c r="H28" s="17" t="s">
        <v>201</v>
      </c>
      <c r="I28" s="17" t="s">
        <v>162</v>
      </c>
      <c r="J28" s="19"/>
      <c r="K28" s="19"/>
      <c r="L28" s="19"/>
      <c r="M28" s="19"/>
      <c r="N28" s="19"/>
      <c r="O28" s="19"/>
    </row>
    <row r="29" spans="1:15" s="20" customFormat="1" ht="26.25" customHeight="1" x14ac:dyDescent="0.25">
      <c r="A29" s="17">
        <v>6</v>
      </c>
      <c r="B29" s="167" t="s">
        <v>200</v>
      </c>
      <c r="C29" s="156">
        <v>91694111500</v>
      </c>
      <c r="D29" s="195">
        <v>91694111500</v>
      </c>
      <c r="E29" s="156"/>
      <c r="F29" s="18"/>
      <c r="G29" s="156">
        <v>3</v>
      </c>
      <c r="H29" s="17" t="s">
        <v>201</v>
      </c>
      <c r="I29" s="17" t="s">
        <v>162</v>
      </c>
      <c r="J29" s="19"/>
      <c r="K29" s="19"/>
      <c r="L29" s="19"/>
      <c r="M29" s="19"/>
      <c r="N29" s="19"/>
      <c r="O29" s="19"/>
    </row>
    <row r="30" spans="1:15" s="20" customFormat="1" ht="26.25" customHeight="1" x14ac:dyDescent="0.25">
      <c r="A30" s="17">
        <v>7</v>
      </c>
      <c r="B30" s="167" t="s">
        <v>205</v>
      </c>
      <c r="C30" s="156">
        <v>91660011500</v>
      </c>
      <c r="D30" s="195">
        <v>91660011500</v>
      </c>
      <c r="E30" s="156"/>
      <c r="F30" s="18"/>
      <c r="G30" s="156">
        <v>3</v>
      </c>
      <c r="H30" s="17" t="s">
        <v>201</v>
      </c>
      <c r="I30" s="17" t="s">
        <v>162</v>
      </c>
      <c r="J30" s="19"/>
      <c r="K30" s="19"/>
      <c r="L30" s="19"/>
      <c r="M30" s="19"/>
      <c r="N30" s="19"/>
      <c r="O30" s="19"/>
    </row>
    <row r="31" spans="1:15" s="20" customFormat="1" ht="26.25" customHeight="1" x14ac:dyDescent="0.25">
      <c r="A31" s="17">
        <v>8</v>
      </c>
      <c r="B31" s="167" t="s">
        <v>206</v>
      </c>
      <c r="C31" s="156">
        <v>91410211502</v>
      </c>
      <c r="D31" s="196">
        <v>91410211502</v>
      </c>
      <c r="E31" s="156"/>
      <c r="F31" s="18"/>
      <c r="G31" s="156">
        <v>3</v>
      </c>
      <c r="H31" s="17" t="s">
        <v>201</v>
      </c>
      <c r="I31" s="17" t="s">
        <v>162</v>
      </c>
      <c r="J31" s="19"/>
      <c r="K31" s="19"/>
      <c r="L31" s="19"/>
      <c r="M31" s="19"/>
      <c r="N31" s="19"/>
      <c r="O31" s="19"/>
    </row>
    <row r="33" spans="2:15" x14ac:dyDescent="0.25">
      <c r="B33" s="32" t="s">
        <v>28</v>
      </c>
      <c r="C33" s="43" t="s">
        <v>26</v>
      </c>
      <c r="D33" s="191"/>
      <c r="E33" s="191"/>
      <c r="F33" s="31"/>
      <c r="G33" s="31"/>
      <c r="H33" s="31"/>
      <c r="I33" s="218" t="s">
        <v>27</v>
      </c>
      <c r="J33" s="218"/>
    </row>
    <row r="34" spans="2:15" ht="22.5" customHeight="1" x14ac:dyDescent="0.25">
      <c r="C34" s="158" t="s">
        <v>165</v>
      </c>
      <c r="D34" s="158"/>
      <c r="E34" s="158"/>
      <c r="J34" t="s">
        <v>166</v>
      </c>
    </row>
    <row r="35" spans="2:15" x14ac:dyDescent="0.25">
      <c r="B35" s="32" t="s">
        <v>28</v>
      </c>
      <c r="C35" s="33" t="s">
        <v>29</v>
      </c>
      <c r="D35" s="33"/>
      <c r="E35" s="33"/>
      <c r="F35" s="31"/>
      <c r="G35" s="31"/>
      <c r="H35" s="31"/>
      <c r="I35" s="218" t="s">
        <v>30</v>
      </c>
      <c r="J35" s="218"/>
    </row>
    <row r="36" spans="2:15" x14ac:dyDescent="0.25">
      <c r="C36" s="43" t="s">
        <v>31</v>
      </c>
      <c r="D36" s="191"/>
      <c r="E36" s="191"/>
      <c r="I36" s="219" t="s">
        <v>32</v>
      </c>
      <c r="J36" s="219"/>
    </row>
    <row r="37" spans="2:15" x14ac:dyDescent="0.25">
      <c r="O37" s="159" t="s">
        <v>167</v>
      </c>
    </row>
  </sheetData>
  <mergeCells count="8">
    <mergeCell ref="I35:J35"/>
    <mergeCell ref="I36:J36"/>
    <mergeCell ref="A1:L5"/>
    <mergeCell ref="A7:B7"/>
    <mergeCell ref="A8:B8"/>
    <mergeCell ref="A17:B17"/>
    <mergeCell ref="A18:B18"/>
    <mergeCell ref="I33:J33"/>
  </mergeCells>
  <conditionalFormatting sqref="C20:E20">
    <cfRule type="duplicateValues" dxfId="104" priority="15"/>
  </conditionalFormatting>
  <conditionalFormatting sqref="C20:E20">
    <cfRule type="duplicateValues" dxfId="103" priority="13"/>
    <cfRule type="duplicateValues" dxfId="102" priority="14" stopIfTrue="1"/>
  </conditionalFormatting>
  <conditionalFormatting sqref="C20:E20">
    <cfRule type="duplicateValues" dxfId="101" priority="10"/>
    <cfRule type="duplicateValues" dxfId="100" priority="11"/>
    <cfRule type="duplicateValues" dxfId="99" priority="12" stopIfTrue="1"/>
  </conditionalFormatting>
  <conditionalFormatting sqref="B24">
    <cfRule type="duplicateValues" dxfId="98" priority="9" stopIfTrue="1"/>
  </conditionalFormatting>
  <conditionalFormatting sqref="B25">
    <cfRule type="duplicateValues" dxfId="97" priority="8" stopIfTrue="1"/>
  </conditionalFormatting>
  <conditionalFormatting sqref="B27:B30">
    <cfRule type="duplicateValues" dxfId="96" priority="7" stopIfTrue="1"/>
  </conditionalFormatting>
  <conditionalFormatting sqref="B31">
    <cfRule type="duplicateValues" dxfId="95" priority="6" stopIfTrue="1"/>
  </conditionalFormatting>
  <conditionalFormatting sqref="B26">
    <cfRule type="duplicateValues" dxfId="94" priority="5" stopIfTrue="1"/>
  </conditionalFormatting>
  <conditionalFormatting sqref="C24:E24">
    <cfRule type="duplicateValues" dxfId="93" priority="4" stopIfTrue="1"/>
  </conditionalFormatting>
  <conditionalFormatting sqref="C25:E30">
    <cfRule type="duplicateValues" dxfId="92" priority="3" stopIfTrue="1"/>
  </conditionalFormatting>
  <conditionalFormatting sqref="C31:E31">
    <cfRule type="duplicateValues" dxfId="91" priority="2" stopIfTrue="1"/>
  </conditionalFormatting>
  <conditionalFormatting sqref="G24">
    <cfRule type="duplicateValues" dxfId="90" priority="1" stopIfTrue="1"/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45"/>
  <sheetViews>
    <sheetView topLeftCell="A16" zoomScaleNormal="100" workbookViewId="0">
      <selection activeCell="D28" sqref="D28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6" spans="1:15" ht="18" customHeight="1" x14ac:dyDescent="0.25"/>
    <row r="7" spans="1:15" ht="20.25" customHeight="1" x14ac:dyDescent="0.25">
      <c r="A7" s="221" t="s">
        <v>1</v>
      </c>
      <c r="B7" s="221"/>
      <c r="C7" s="2" t="s">
        <v>153</v>
      </c>
    </row>
    <row r="8" spans="1:15" ht="16.5" customHeight="1" x14ac:dyDescent="0.25">
      <c r="A8" s="221" t="s">
        <v>40</v>
      </c>
      <c r="B8" s="221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155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156</v>
      </c>
      <c r="K16" s="10"/>
      <c r="L16" s="10"/>
      <c r="O16" s="10"/>
    </row>
    <row r="17" spans="1:13" ht="16.5" customHeight="1" x14ac:dyDescent="0.25">
      <c r="A17" s="221" t="s">
        <v>7</v>
      </c>
      <c r="B17" s="221"/>
      <c r="C17" s="11" t="s">
        <v>157</v>
      </c>
    </row>
    <row r="18" spans="1:13" ht="16.5" customHeight="1" x14ac:dyDescent="0.25">
      <c r="A18" s="221" t="s">
        <v>8</v>
      </c>
      <c r="B18" s="221"/>
      <c r="C18" s="154" t="s">
        <v>158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161</v>
      </c>
      <c r="C24" s="17">
        <v>36130045032</v>
      </c>
      <c r="D24" s="18"/>
      <c r="E24" s="156">
        <v>1</v>
      </c>
      <c r="F24" s="17" t="s">
        <v>131</v>
      </c>
      <c r="G24" s="17" t="s">
        <v>162</v>
      </c>
      <c r="H24" s="157">
        <v>3463896</v>
      </c>
      <c r="I24" s="157">
        <f>E24*H24</f>
        <v>3463896</v>
      </c>
      <c r="J24" s="19" t="s">
        <v>163</v>
      </c>
      <c r="K24" s="157">
        <v>1108650</v>
      </c>
      <c r="L24" s="19" t="s">
        <v>164</v>
      </c>
      <c r="M24" s="19"/>
    </row>
    <row r="26" spans="1:13" x14ac:dyDescent="0.25">
      <c r="B26" s="32" t="s">
        <v>28</v>
      </c>
      <c r="C26" s="43" t="s">
        <v>26</v>
      </c>
      <c r="D26" s="31"/>
      <c r="E26" s="31"/>
      <c r="F26" s="31"/>
      <c r="G26" s="218" t="s">
        <v>27</v>
      </c>
      <c r="H26" s="218"/>
    </row>
    <row r="27" spans="1:13" ht="22.5" customHeight="1" x14ac:dyDescent="0.25">
      <c r="C27" s="158" t="s">
        <v>165</v>
      </c>
      <c r="H27" t="s">
        <v>166</v>
      </c>
    </row>
    <row r="28" spans="1:13" x14ac:dyDescent="0.25">
      <c r="B28" s="32" t="s">
        <v>28</v>
      </c>
      <c r="C28" s="33" t="s">
        <v>29</v>
      </c>
      <c r="D28" s="31"/>
      <c r="E28" s="31"/>
      <c r="F28" s="31"/>
      <c r="G28" s="218" t="s">
        <v>30</v>
      </c>
      <c r="H28" s="218"/>
    </row>
    <row r="29" spans="1:13" x14ac:dyDescent="0.25">
      <c r="C29" s="43" t="s">
        <v>31</v>
      </c>
      <c r="G29" s="219" t="s">
        <v>32</v>
      </c>
      <c r="H29" s="219"/>
    </row>
    <row r="30" spans="1:13" x14ac:dyDescent="0.25">
      <c r="M30" s="159" t="s">
        <v>167</v>
      </c>
    </row>
    <row r="37" spans="3:6" x14ac:dyDescent="0.25">
      <c r="C37">
        <v>723.91</v>
      </c>
    </row>
    <row r="38" spans="3:6" ht="45" x14ac:dyDescent="0.25">
      <c r="C38" s="160" t="s">
        <v>168</v>
      </c>
      <c r="D38" s="160" t="s">
        <v>169</v>
      </c>
      <c r="E38" s="160" t="s">
        <v>170</v>
      </c>
      <c r="F38" s="160" t="s">
        <v>171</v>
      </c>
    </row>
    <row r="39" spans="3:6" ht="45" x14ac:dyDescent="0.25">
      <c r="C39" s="160" t="s">
        <v>172</v>
      </c>
      <c r="D39" s="160" t="s">
        <v>173</v>
      </c>
      <c r="E39" s="160" t="s">
        <v>174</v>
      </c>
      <c r="F39" s="160" t="s">
        <v>175</v>
      </c>
    </row>
    <row r="40" spans="3:6" ht="30" x14ac:dyDescent="0.25">
      <c r="C40" s="160" t="s">
        <v>176</v>
      </c>
      <c r="D40" s="160">
        <v>60</v>
      </c>
      <c r="E40" s="225"/>
      <c r="F40" s="225"/>
    </row>
    <row r="43" spans="3:6" ht="45" x14ac:dyDescent="0.25">
      <c r="C43" s="160" t="s">
        <v>168</v>
      </c>
      <c r="D43" s="160" t="s">
        <v>177</v>
      </c>
      <c r="E43" s="160" t="s">
        <v>170</v>
      </c>
      <c r="F43" s="160" t="s">
        <v>178</v>
      </c>
    </row>
    <row r="44" spans="3:6" ht="45" x14ac:dyDescent="0.25">
      <c r="C44" s="160" t="s">
        <v>172</v>
      </c>
      <c r="D44" s="160" t="s">
        <v>173</v>
      </c>
      <c r="E44" s="160" t="s">
        <v>174</v>
      </c>
      <c r="F44" s="160" t="s">
        <v>179</v>
      </c>
    </row>
    <row r="45" spans="3:6" ht="30" x14ac:dyDescent="0.25">
      <c r="C45" s="160" t="s">
        <v>176</v>
      </c>
      <c r="D45" s="160">
        <v>90</v>
      </c>
      <c r="E45" s="225"/>
      <c r="F45" s="225"/>
    </row>
  </sheetData>
  <mergeCells count="10">
    <mergeCell ref="G28:H28"/>
    <mergeCell ref="G29:H29"/>
    <mergeCell ref="E40:F40"/>
    <mergeCell ref="E45:F45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89" priority="7"/>
  </conditionalFormatting>
  <conditionalFormatting sqref="C20">
    <cfRule type="duplicateValues" dxfId="88" priority="5"/>
    <cfRule type="duplicateValues" dxfId="87" priority="6" stopIfTrue="1"/>
  </conditionalFormatting>
  <conditionalFormatting sqref="C20">
    <cfRule type="duplicateValues" dxfId="86" priority="2"/>
    <cfRule type="duplicateValues" dxfId="85" priority="3"/>
    <cfRule type="duplicateValues" dxfId="84" priority="4" stopIfTrue="1"/>
  </conditionalFormatting>
  <conditionalFormatting sqref="E24">
    <cfRule type="duplicateValues" dxfId="83" priority="1" stopIfTrue="1"/>
  </conditionalFormatting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3"/>
  <sheetViews>
    <sheetView topLeftCell="A4" zoomScaleNormal="100" workbookViewId="0">
      <selection activeCell="D19" sqref="D19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6" spans="1:15" ht="18" customHeight="1" x14ac:dyDescent="0.25"/>
    <row r="7" spans="1:15" ht="20.25" customHeight="1" x14ac:dyDescent="0.25">
      <c r="A7" s="221" t="s">
        <v>1</v>
      </c>
      <c r="B7" s="221"/>
      <c r="C7" s="2" t="s">
        <v>207</v>
      </c>
    </row>
    <row r="8" spans="1:15" ht="16.5" customHeight="1" x14ac:dyDescent="0.25">
      <c r="A8" s="221" t="s">
        <v>40</v>
      </c>
      <c r="B8" s="221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208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209</v>
      </c>
      <c r="K16" s="10"/>
      <c r="L16" s="10"/>
      <c r="O16" s="10"/>
    </row>
    <row r="17" spans="1:13" ht="16.5" customHeight="1" x14ac:dyDescent="0.25">
      <c r="A17" s="221" t="s">
        <v>7</v>
      </c>
      <c r="B17" s="221"/>
      <c r="C17" s="11" t="s">
        <v>157</v>
      </c>
    </row>
    <row r="18" spans="1:13" ht="16.5" customHeight="1" x14ac:dyDescent="0.25">
      <c r="A18" s="221" t="s">
        <v>8</v>
      </c>
      <c r="B18" s="221"/>
      <c r="C18" s="154" t="s">
        <v>210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211</v>
      </c>
      <c r="C24" s="161">
        <v>730401000023</v>
      </c>
      <c r="D24" s="18"/>
      <c r="E24" s="162">
        <v>1</v>
      </c>
      <c r="F24" s="17" t="s">
        <v>131</v>
      </c>
      <c r="G24" s="17" t="s">
        <v>212</v>
      </c>
      <c r="H24" s="157">
        <v>697000</v>
      </c>
      <c r="I24" s="157">
        <f>E24*H24</f>
        <v>697000</v>
      </c>
      <c r="J24" s="157" t="s">
        <v>213</v>
      </c>
      <c r="K24" s="157">
        <v>1800000</v>
      </c>
      <c r="L24" s="19" t="s">
        <v>164</v>
      </c>
      <c r="M24" s="19"/>
    </row>
    <row r="25" spans="1:13" s="20" customFormat="1" ht="26.25" customHeight="1" x14ac:dyDescent="0.25">
      <c r="A25" s="17">
        <v>2</v>
      </c>
      <c r="B25" s="17" t="s">
        <v>214</v>
      </c>
      <c r="C25" s="161">
        <v>730401000128</v>
      </c>
      <c r="D25" s="18"/>
      <c r="E25" s="162">
        <v>1</v>
      </c>
      <c r="F25" s="17" t="s">
        <v>131</v>
      </c>
      <c r="G25" s="17" t="s">
        <v>212</v>
      </c>
      <c r="H25" s="157">
        <v>971100</v>
      </c>
      <c r="I25" s="157">
        <f t="shared" ref="I25:I26" si="0">E25*H25</f>
        <v>971100</v>
      </c>
      <c r="J25" s="157" t="s">
        <v>213</v>
      </c>
      <c r="K25" s="157"/>
      <c r="L25" s="19" t="s">
        <v>164</v>
      </c>
      <c r="M25" s="19"/>
    </row>
    <row r="26" spans="1:13" s="20" customFormat="1" ht="26.25" customHeight="1" x14ac:dyDescent="0.25">
      <c r="A26" s="17">
        <v>3</v>
      </c>
      <c r="B26" s="17" t="s">
        <v>215</v>
      </c>
      <c r="C26" s="161">
        <v>730401000244</v>
      </c>
      <c r="D26" s="18"/>
      <c r="E26" s="162">
        <v>2</v>
      </c>
      <c r="F26" s="17" t="s">
        <v>117</v>
      </c>
      <c r="G26" s="17" t="s">
        <v>212</v>
      </c>
      <c r="H26" s="157">
        <v>197990</v>
      </c>
      <c r="I26" s="157">
        <f t="shared" si="0"/>
        <v>395980</v>
      </c>
      <c r="J26" s="157" t="s">
        <v>213</v>
      </c>
      <c r="K26" s="157"/>
      <c r="L26" s="19" t="s">
        <v>164</v>
      </c>
      <c r="M26" s="19"/>
    </row>
    <row r="27" spans="1:13" s="20" customFormat="1" ht="26.25" customHeight="1" x14ac:dyDescent="0.25">
      <c r="A27" s="155"/>
      <c r="B27" s="155"/>
      <c r="C27" s="155"/>
      <c r="D27" s="163"/>
      <c r="E27" s="164"/>
      <c r="F27" s="155"/>
      <c r="G27" s="155"/>
      <c r="H27" s="165"/>
      <c r="I27" s="165"/>
      <c r="J27" s="166"/>
      <c r="K27" s="165"/>
      <c r="L27" s="166"/>
      <c r="M27" s="166"/>
    </row>
    <row r="29" spans="1:13" x14ac:dyDescent="0.25">
      <c r="B29" s="32" t="s">
        <v>28</v>
      </c>
      <c r="C29" s="43" t="s">
        <v>26</v>
      </c>
      <c r="D29" s="31"/>
      <c r="E29" s="31"/>
      <c r="F29" s="31"/>
      <c r="G29" s="218" t="s">
        <v>27</v>
      </c>
      <c r="H29" s="218"/>
    </row>
    <row r="30" spans="1:13" ht="22.5" customHeight="1" x14ac:dyDescent="0.25">
      <c r="C30" s="158" t="s">
        <v>165</v>
      </c>
      <c r="H30" t="s">
        <v>166</v>
      </c>
    </row>
    <row r="31" spans="1:13" x14ac:dyDescent="0.25">
      <c r="B31" s="32" t="s">
        <v>28</v>
      </c>
      <c r="C31" s="33" t="s">
        <v>29</v>
      </c>
      <c r="D31" s="31"/>
      <c r="E31" s="31"/>
      <c r="F31" s="31"/>
      <c r="G31" s="218" t="s">
        <v>30</v>
      </c>
      <c r="H31" s="218"/>
    </row>
    <row r="32" spans="1:13" x14ac:dyDescent="0.25">
      <c r="C32" s="43" t="s">
        <v>31</v>
      </c>
      <c r="G32" s="219" t="s">
        <v>32</v>
      </c>
      <c r="H32" s="219"/>
    </row>
    <row r="33" spans="13:13" x14ac:dyDescent="0.25">
      <c r="M33" s="159" t="s">
        <v>167</v>
      </c>
    </row>
  </sheetData>
  <mergeCells count="8">
    <mergeCell ref="G31:H31"/>
    <mergeCell ref="G32:H32"/>
    <mergeCell ref="A1:J5"/>
    <mergeCell ref="A7:B7"/>
    <mergeCell ref="A8:B8"/>
    <mergeCell ref="A17:B17"/>
    <mergeCell ref="A18:B18"/>
    <mergeCell ref="G29:H29"/>
  </mergeCells>
  <conditionalFormatting sqref="C20">
    <cfRule type="duplicateValues" dxfId="82" priority="8"/>
  </conditionalFormatting>
  <conditionalFormatting sqref="C20">
    <cfRule type="duplicateValues" dxfId="81" priority="6"/>
    <cfRule type="duplicateValues" dxfId="80" priority="7" stopIfTrue="1"/>
  </conditionalFormatting>
  <conditionalFormatting sqref="C20">
    <cfRule type="duplicateValues" dxfId="79" priority="3"/>
    <cfRule type="duplicateValues" dxfId="78" priority="4"/>
    <cfRule type="duplicateValues" dxfId="77" priority="5" stopIfTrue="1"/>
  </conditionalFormatting>
  <conditionalFormatting sqref="E24 E27">
    <cfRule type="duplicateValues" dxfId="76" priority="2" stopIfTrue="1"/>
  </conditionalFormatting>
  <conditionalFormatting sqref="E25:E26">
    <cfRule type="duplicateValues" dxfId="75" priority="1" stopIfTrue="1"/>
  </conditionalFormatting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0"/>
  <sheetViews>
    <sheetView topLeftCell="A10" zoomScaleNormal="100" workbookViewId="0">
      <selection activeCell="C27" sqref="C27"/>
    </sheetView>
  </sheetViews>
  <sheetFormatPr defaultRowHeight="15" x14ac:dyDescent="0.25"/>
  <cols>
    <col min="1" max="1" width="4.7109375" customWidth="1"/>
    <col min="2" max="2" width="44.5703125" customWidth="1"/>
    <col min="3" max="3" width="27.8554687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6" spans="1:15" ht="18" customHeight="1" x14ac:dyDescent="0.25"/>
    <row r="7" spans="1:15" ht="20.25" customHeight="1" x14ac:dyDescent="0.25">
      <c r="A7" s="221" t="s">
        <v>1</v>
      </c>
      <c r="B7" s="221"/>
      <c r="C7" s="2" t="s">
        <v>232</v>
      </c>
    </row>
    <row r="8" spans="1:15" ht="16.5" customHeight="1" x14ac:dyDescent="0.25">
      <c r="A8" s="221" t="s">
        <v>40</v>
      </c>
      <c r="B8" s="221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233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ht="16.5" customHeight="1" x14ac:dyDescent="0.25">
      <c r="A17" s="221" t="s">
        <v>7</v>
      </c>
      <c r="B17" s="221"/>
      <c r="C17" s="11" t="s">
        <v>234</v>
      </c>
    </row>
    <row r="18" spans="1:13" ht="16.5" customHeight="1" x14ac:dyDescent="0.25">
      <c r="A18" s="221" t="s">
        <v>8</v>
      </c>
      <c r="B18" s="221"/>
      <c r="C18" s="154" t="s">
        <v>235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15" t="s">
        <v>236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184" customFormat="1" ht="26.25" customHeight="1" x14ac:dyDescent="0.25">
      <c r="A24" s="17">
        <v>1</v>
      </c>
      <c r="B24" s="162" t="s">
        <v>237</v>
      </c>
      <c r="C24" s="190">
        <v>730201000009</v>
      </c>
      <c r="D24" s="18"/>
      <c r="E24" s="162">
        <v>1</v>
      </c>
      <c r="F24" s="17" t="s">
        <v>131</v>
      </c>
      <c r="G24" s="17"/>
      <c r="H24" s="19"/>
      <c r="I24" s="19"/>
      <c r="J24" s="19"/>
      <c r="K24" s="19"/>
      <c r="L24" s="19"/>
      <c r="M24" s="19"/>
    </row>
    <row r="26" spans="1:13" x14ac:dyDescent="0.25">
      <c r="B26" s="32" t="s">
        <v>28</v>
      </c>
      <c r="C26" s="43" t="s">
        <v>26</v>
      </c>
      <c r="D26" s="31"/>
      <c r="E26" s="31"/>
      <c r="F26" s="31"/>
      <c r="G26" s="218" t="s">
        <v>27</v>
      </c>
      <c r="H26" s="218"/>
    </row>
    <row r="27" spans="1:13" ht="22.5" customHeight="1" x14ac:dyDescent="0.25">
      <c r="C27" s="158" t="s">
        <v>165</v>
      </c>
      <c r="H27" t="s">
        <v>166</v>
      </c>
    </row>
    <row r="28" spans="1:13" x14ac:dyDescent="0.25">
      <c r="B28" s="32" t="s">
        <v>28</v>
      </c>
      <c r="C28" s="33" t="s">
        <v>29</v>
      </c>
      <c r="D28" s="31"/>
      <c r="E28" s="31"/>
      <c r="F28" s="31"/>
      <c r="G28" s="218" t="s">
        <v>30</v>
      </c>
      <c r="H28" s="218"/>
    </row>
    <row r="29" spans="1:13" x14ac:dyDescent="0.25">
      <c r="C29" s="43" t="s">
        <v>31</v>
      </c>
      <c r="G29" s="219" t="s">
        <v>32</v>
      </c>
      <c r="H29" s="219"/>
    </row>
    <row r="30" spans="1:13" x14ac:dyDescent="0.25">
      <c r="M30" s="159" t="s">
        <v>167</v>
      </c>
    </row>
  </sheetData>
  <mergeCells count="8">
    <mergeCell ref="G28:H28"/>
    <mergeCell ref="G29:H29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74" priority="9"/>
  </conditionalFormatting>
  <conditionalFormatting sqref="C20">
    <cfRule type="duplicateValues" dxfId="73" priority="7"/>
    <cfRule type="duplicateValues" dxfId="72" priority="8" stopIfTrue="1"/>
  </conditionalFormatting>
  <conditionalFormatting sqref="C20">
    <cfRule type="duplicateValues" dxfId="71" priority="4"/>
    <cfRule type="duplicateValues" dxfId="70" priority="5"/>
    <cfRule type="duplicateValues" dxfId="69" priority="6" stopIfTrue="1"/>
  </conditionalFormatting>
  <conditionalFormatting sqref="B24">
    <cfRule type="duplicateValues" dxfId="68" priority="3" stopIfTrue="1"/>
  </conditionalFormatting>
  <conditionalFormatting sqref="C24">
    <cfRule type="duplicateValues" dxfId="67" priority="2" stopIfTrue="1"/>
  </conditionalFormatting>
  <conditionalFormatting sqref="E24">
    <cfRule type="duplicateValues" dxfId="66" priority="1" stopIfTrue="1"/>
  </conditionalFormatting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1"/>
  <sheetViews>
    <sheetView topLeftCell="A7" zoomScaleNormal="100" workbookViewId="0">
      <selection activeCell="D23" sqref="D23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6" spans="1:15" ht="18" customHeight="1" x14ac:dyDescent="0.25"/>
    <row r="7" spans="1:15" ht="20.25" customHeight="1" x14ac:dyDescent="0.25">
      <c r="A7" s="221" t="s">
        <v>1</v>
      </c>
      <c r="B7" s="221"/>
      <c r="C7" s="2" t="s">
        <v>180</v>
      </c>
    </row>
    <row r="8" spans="1:15" ht="16.5" customHeight="1" x14ac:dyDescent="0.25">
      <c r="A8" s="221" t="s">
        <v>40</v>
      </c>
      <c r="B8" s="221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181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182</v>
      </c>
      <c r="K16" s="10"/>
      <c r="L16" s="10"/>
      <c r="O16" s="10"/>
    </row>
    <row r="17" spans="1:13" ht="16.5" customHeight="1" x14ac:dyDescent="0.25">
      <c r="A17" s="221" t="s">
        <v>7</v>
      </c>
      <c r="B17" s="221"/>
      <c r="C17" s="11" t="s">
        <v>183</v>
      </c>
    </row>
    <row r="18" spans="1:13" ht="16.5" customHeight="1" x14ac:dyDescent="0.25">
      <c r="A18" s="221" t="s">
        <v>8</v>
      </c>
      <c r="B18" s="221"/>
      <c r="C18" s="154" t="s">
        <v>184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185</v>
      </c>
      <c r="C24" s="161">
        <v>36370655051</v>
      </c>
      <c r="D24" s="18"/>
      <c r="E24" s="162">
        <v>1</v>
      </c>
      <c r="F24" s="17" t="s">
        <v>131</v>
      </c>
      <c r="G24" s="17" t="s">
        <v>162</v>
      </c>
      <c r="H24" s="157">
        <v>2519092</v>
      </c>
      <c r="I24" s="157">
        <f>E24*H24</f>
        <v>2519092</v>
      </c>
      <c r="J24" s="157" t="s">
        <v>186</v>
      </c>
      <c r="K24" s="157">
        <v>300000</v>
      </c>
      <c r="L24" s="19" t="s">
        <v>164</v>
      </c>
      <c r="M24" s="19"/>
    </row>
    <row r="25" spans="1:13" s="20" customFormat="1" ht="26.25" customHeight="1" x14ac:dyDescent="0.25">
      <c r="A25" s="155"/>
      <c r="B25" s="155"/>
      <c r="C25" s="155"/>
      <c r="D25" s="163"/>
      <c r="E25" s="164"/>
      <c r="F25" s="155"/>
      <c r="G25" s="155"/>
      <c r="H25" s="165"/>
      <c r="I25" s="165"/>
      <c r="J25" s="166"/>
      <c r="K25" s="165"/>
      <c r="L25" s="166"/>
      <c r="M25" s="166"/>
    </row>
    <row r="27" spans="1:13" x14ac:dyDescent="0.25">
      <c r="B27" s="32" t="s">
        <v>28</v>
      </c>
      <c r="C27" s="43" t="s">
        <v>26</v>
      </c>
      <c r="D27" s="31"/>
      <c r="E27" s="31"/>
      <c r="F27" s="31"/>
      <c r="G27" s="218" t="s">
        <v>27</v>
      </c>
      <c r="H27" s="218"/>
    </row>
    <row r="28" spans="1:13" ht="22.5" customHeight="1" x14ac:dyDescent="0.25">
      <c r="C28" s="158" t="s">
        <v>165</v>
      </c>
      <c r="H28" t="s">
        <v>166</v>
      </c>
    </row>
    <row r="29" spans="1:13" x14ac:dyDescent="0.25">
      <c r="B29" s="32" t="s">
        <v>28</v>
      </c>
      <c r="C29" s="33" t="s">
        <v>29</v>
      </c>
      <c r="D29" s="31"/>
      <c r="E29" s="31"/>
      <c r="F29" s="31"/>
      <c r="G29" s="218" t="s">
        <v>30</v>
      </c>
      <c r="H29" s="218"/>
    </row>
    <row r="30" spans="1:13" x14ac:dyDescent="0.25">
      <c r="C30" s="43" t="s">
        <v>31</v>
      </c>
      <c r="G30" s="219" t="s">
        <v>32</v>
      </c>
      <c r="H30" s="219"/>
    </row>
    <row r="31" spans="1:13" x14ac:dyDescent="0.25">
      <c r="M31" s="159" t="s">
        <v>167</v>
      </c>
    </row>
  </sheetData>
  <mergeCells count="8">
    <mergeCell ref="G29:H29"/>
    <mergeCell ref="G30:H30"/>
    <mergeCell ref="A1:J5"/>
    <mergeCell ref="A7:B7"/>
    <mergeCell ref="A8:B8"/>
    <mergeCell ref="A17:B17"/>
    <mergeCell ref="A18:B18"/>
    <mergeCell ref="G27:H27"/>
  </mergeCells>
  <conditionalFormatting sqref="C20">
    <cfRule type="duplicateValues" dxfId="65" priority="7"/>
  </conditionalFormatting>
  <conditionalFormatting sqref="C20">
    <cfRule type="duplicateValues" dxfId="64" priority="5"/>
    <cfRule type="duplicateValues" dxfId="63" priority="6" stopIfTrue="1"/>
  </conditionalFormatting>
  <conditionalFormatting sqref="C20">
    <cfRule type="duplicateValues" dxfId="62" priority="2"/>
    <cfRule type="duplicateValues" dxfId="61" priority="3"/>
    <cfRule type="duplicateValues" dxfId="60" priority="4" stopIfTrue="1"/>
  </conditionalFormatting>
  <conditionalFormatting sqref="E24:E25">
    <cfRule type="duplicateValues" dxfId="59" priority="1" stopIfTrue="1"/>
  </conditionalFormatting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0"/>
  <sheetViews>
    <sheetView topLeftCell="A13" zoomScaleNormal="100" workbookViewId="0">
      <selection activeCell="D19" sqref="D19"/>
    </sheetView>
  </sheetViews>
  <sheetFormatPr defaultRowHeight="15" x14ac:dyDescent="0.25"/>
  <cols>
    <col min="1" max="1" width="4.7109375" customWidth="1"/>
    <col min="2" max="2" width="44.5703125" customWidth="1"/>
    <col min="3" max="3" width="27.8554687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6" spans="1:15" ht="18" customHeight="1" x14ac:dyDescent="0.25"/>
    <row r="7" spans="1:15" ht="20.25" customHeight="1" x14ac:dyDescent="0.25">
      <c r="A7" s="221" t="s">
        <v>1</v>
      </c>
      <c r="B7" s="221"/>
      <c r="C7" s="2" t="s">
        <v>238</v>
      </c>
    </row>
    <row r="8" spans="1:15" ht="16.5" customHeight="1" x14ac:dyDescent="0.25">
      <c r="A8" s="221" t="s">
        <v>40</v>
      </c>
      <c r="B8" s="221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233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ht="16.5" customHeight="1" x14ac:dyDescent="0.25">
      <c r="A17" s="221" t="s">
        <v>7</v>
      </c>
      <c r="B17" s="221"/>
      <c r="C17" s="11" t="s">
        <v>239</v>
      </c>
    </row>
    <row r="18" spans="1:13" ht="16.5" customHeight="1" x14ac:dyDescent="0.25">
      <c r="A18" s="221" t="s">
        <v>8</v>
      </c>
      <c r="B18" s="221"/>
      <c r="C18" s="154" t="s">
        <v>235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15" t="s">
        <v>236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184" customFormat="1" ht="26.25" customHeight="1" x14ac:dyDescent="0.25">
      <c r="A24" s="17">
        <v>1</v>
      </c>
      <c r="B24" s="162" t="s">
        <v>237</v>
      </c>
      <c r="C24" s="190">
        <v>730201000009</v>
      </c>
      <c r="D24" s="18"/>
      <c r="E24" s="162">
        <v>1</v>
      </c>
      <c r="F24" s="17" t="s">
        <v>131</v>
      </c>
      <c r="G24" s="17"/>
      <c r="H24" s="19"/>
      <c r="I24" s="19"/>
      <c r="J24" s="19"/>
      <c r="K24" s="19"/>
      <c r="L24" s="19"/>
      <c r="M24" s="19"/>
    </row>
    <row r="26" spans="1:13" x14ac:dyDescent="0.25">
      <c r="B26" s="32" t="s">
        <v>28</v>
      </c>
      <c r="C26" s="43" t="s">
        <v>26</v>
      </c>
      <c r="D26" s="31"/>
      <c r="E26" s="31"/>
      <c r="F26" s="31"/>
      <c r="G26" s="218" t="s">
        <v>27</v>
      </c>
      <c r="H26" s="218"/>
    </row>
    <row r="27" spans="1:13" ht="22.5" customHeight="1" x14ac:dyDescent="0.25">
      <c r="C27" s="158" t="s">
        <v>165</v>
      </c>
      <c r="H27" t="s">
        <v>166</v>
      </c>
    </row>
    <row r="28" spans="1:13" x14ac:dyDescent="0.25">
      <c r="B28" s="32" t="s">
        <v>28</v>
      </c>
      <c r="C28" s="33" t="s">
        <v>29</v>
      </c>
      <c r="D28" s="31"/>
      <c r="E28" s="31"/>
      <c r="F28" s="31"/>
      <c r="G28" s="218" t="s">
        <v>30</v>
      </c>
      <c r="H28" s="218"/>
    </row>
    <row r="29" spans="1:13" x14ac:dyDescent="0.25">
      <c r="C29" s="43" t="s">
        <v>31</v>
      </c>
      <c r="G29" s="219" t="s">
        <v>32</v>
      </c>
      <c r="H29" s="219"/>
    </row>
    <row r="30" spans="1:13" x14ac:dyDescent="0.25">
      <c r="M30" s="159" t="s">
        <v>167</v>
      </c>
    </row>
  </sheetData>
  <mergeCells count="8">
    <mergeCell ref="G28:H28"/>
    <mergeCell ref="G29:H29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58" priority="9"/>
  </conditionalFormatting>
  <conditionalFormatting sqref="C20">
    <cfRule type="duplicateValues" dxfId="57" priority="7"/>
    <cfRule type="duplicateValues" dxfId="56" priority="8" stopIfTrue="1"/>
  </conditionalFormatting>
  <conditionalFormatting sqref="C20">
    <cfRule type="duplicateValues" dxfId="55" priority="4"/>
    <cfRule type="duplicateValues" dxfId="54" priority="5"/>
    <cfRule type="duplicateValues" dxfId="53" priority="6" stopIfTrue="1"/>
  </conditionalFormatting>
  <conditionalFormatting sqref="B24">
    <cfRule type="duplicateValues" dxfId="52" priority="3" stopIfTrue="1"/>
  </conditionalFormatting>
  <conditionalFormatting sqref="C24">
    <cfRule type="duplicateValues" dxfId="51" priority="2" stopIfTrue="1"/>
  </conditionalFormatting>
  <conditionalFormatting sqref="E24">
    <cfRule type="duplicateValues" dxfId="50" priority="1" stopIfTrue="1"/>
  </conditionalFormatting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3"/>
  <sheetViews>
    <sheetView topLeftCell="A16" zoomScaleNormal="100" workbookViewId="0">
      <selection activeCell="C26" sqref="C26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6" spans="1:15" ht="18" customHeight="1" x14ac:dyDescent="0.25"/>
    <row r="7" spans="1:15" ht="20.25" customHeight="1" x14ac:dyDescent="0.25">
      <c r="A7" s="221" t="s">
        <v>1</v>
      </c>
      <c r="B7" s="221"/>
      <c r="C7" s="2" t="s">
        <v>187</v>
      </c>
    </row>
    <row r="8" spans="1:15" ht="16.5" customHeight="1" x14ac:dyDescent="0.25">
      <c r="A8" s="221" t="s">
        <v>40</v>
      </c>
      <c r="B8" s="221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188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189</v>
      </c>
      <c r="K16" s="10"/>
      <c r="L16" s="10"/>
      <c r="O16" s="10"/>
    </row>
    <row r="17" spans="1:13" ht="16.5" customHeight="1" x14ac:dyDescent="0.25">
      <c r="A17" s="221" t="s">
        <v>7</v>
      </c>
      <c r="B17" s="221"/>
      <c r="C17" s="11" t="s">
        <v>190</v>
      </c>
    </row>
    <row r="18" spans="1:13" ht="16.5" customHeight="1" x14ac:dyDescent="0.25">
      <c r="A18" s="221" t="s">
        <v>8</v>
      </c>
      <c r="B18" s="221"/>
      <c r="C18" s="154" t="s">
        <v>191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192</v>
      </c>
      <c r="C24" s="161">
        <v>22400406704</v>
      </c>
      <c r="D24" s="18"/>
      <c r="E24" s="162">
        <v>1</v>
      </c>
      <c r="F24" s="17" t="s">
        <v>131</v>
      </c>
      <c r="G24" s="17" t="s">
        <v>193</v>
      </c>
      <c r="H24" s="157">
        <v>132226</v>
      </c>
      <c r="I24" s="157">
        <f>E24*H24</f>
        <v>132226</v>
      </c>
      <c r="J24" s="157" t="s">
        <v>163</v>
      </c>
      <c r="K24" s="157">
        <v>550000</v>
      </c>
      <c r="L24" s="19" t="s">
        <v>164</v>
      </c>
      <c r="M24" s="19"/>
    </row>
    <row r="25" spans="1:13" s="20" customFormat="1" ht="26.25" customHeight="1" x14ac:dyDescent="0.25">
      <c r="A25" s="17">
        <v>2</v>
      </c>
      <c r="B25" s="17" t="s">
        <v>194</v>
      </c>
      <c r="C25" s="161">
        <v>22633530710</v>
      </c>
      <c r="D25" s="18"/>
      <c r="E25" s="162">
        <v>1</v>
      </c>
      <c r="F25" s="17" t="s">
        <v>131</v>
      </c>
      <c r="G25" s="17" t="s">
        <v>193</v>
      </c>
      <c r="H25" s="157">
        <v>1005777</v>
      </c>
      <c r="I25" s="157">
        <f t="shared" ref="I25:I26" si="0">E25*H25</f>
        <v>1005777</v>
      </c>
      <c r="J25" s="157" t="s">
        <v>163</v>
      </c>
      <c r="K25" s="157"/>
      <c r="L25" s="19" t="s">
        <v>164</v>
      </c>
      <c r="M25" s="19"/>
    </row>
    <row r="26" spans="1:13" s="20" customFormat="1" ht="26.25" customHeight="1" x14ac:dyDescent="0.25">
      <c r="A26" s="17">
        <v>3</v>
      </c>
      <c r="B26" s="17" t="s">
        <v>195</v>
      </c>
      <c r="C26" s="161">
        <v>36102363000</v>
      </c>
      <c r="D26" s="18"/>
      <c r="E26" s="162">
        <v>3</v>
      </c>
      <c r="F26" s="17" t="s">
        <v>117</v>
      </c>
      <c r="G26" s="17" t="s">
        <v>193</v>
      </c>
      <c r="H26" s="157">
        <v>5517</v>
      </c>
      <c r="I26" s="157">
        <f t="shared" si="0"/>
        <v>16551</v>
      </c>
      <c r="J26" s="157" t="s">
        <v>163</v>
      </c>
      <c r="K26" s="157"/>
      <c r="L26" s="19" t="s">
        <v>164</v>
      </c>
      <c r="M26" s="19"/>
    </row>
    <row r="27" spans="1:13" s="20" customFormat="1" ht="26.25" customHeight="1" x14ac:dyDescent="0.25">
      <c r="A27" s="155"/>
      <c r="B27" s="155"/>
      <c r="C27" s="155"/>
      <c r="D27" s="163"/>
      <c r="E27" s="164"/>
      <c r="F27" s="155"/>
      <c r="G27" s="155"/>
      <c r="H27" s="165"/>
      <c r="I27" s="165"/>
      <c r="J27" s="166"/>
      <c r="K27" s="165"/>
      <c r="L27" s="166"/>
      <c r="M27" s="166"/>
    </row>
    <row r="29" spans="1:13" x14ac:dyDescent="0.25">
      <c r="B29" s="32" t="s">
        <v>28</v>
      </c>
      <c r="C29" s="43" t="s">
        <v>26</v>
      </c>
      <c r="D29" s="31"/>
      <c r="E29" s="31"/>
      <c r="F29" s="31"/>
      <c r="G29" s="218" t="s">
        <v>27</v>
      </c>
      <c r="H29" s="218"/>
    </row>
    <row r="30" spans="1:13" ht="22.5" customHeight="1" x14ac:dyDescent="0.25">
      <c r="C30" s="158" t="s">
        <v>165</v>
      </c>
      <c r="H30" t="s">
        <v>166</v>
      </c>
    </row>
    <row r="31" spans="1:13" x14ac:dyDescent="0.25">
      <c r="B31" s="32" t="s">
        <v>28</v>
      </c>
      <c r="C31" s="33" t="s">
        <v>29</v>
      </c>
      <c r="D31" s="31"/>
      <c r="E31" s="31"/>
      <c r="F31" s="31"/>
      <c r="G31" s="218" t="s">
        <v>30</v>
      </c>
      <c r="H31" s="218"/>
    </row>
    <row r="32" spans="1:13" x14ac:dyDescent="0.25">
      <c r="C32" s="43" t="s">
        <v>31</v>
      </c>
      <c r="G32" s="219" t="s">
        <v>32</v>
      </c>
      <c r="H32" s="219"/>
    </row>
    <row r="33" spans="13:13" x14ac:dyDescent="0.25">
      <c r="M33" s="159" t="s">
        <v>167</v>
      </c>
    </row>
  </sheetData>
  <mergeCells count="8">
    <mergeCell ref="G31:H31"/>
    <mergeCell ref="G32:H32"/>
    <mergeCell ref="A1:J5"/>
    <mergeCell ref="A7:B7"/>
    <mergeCell ref="A8:B8"/>
    <mergeCell ref="A17:B17"/>
    <mergeCell ref="A18:B18"/>
    <mergeCell ref="G29:H29"/>
  </mergeCells>
  <conditionalFormatting sqref="C20">
    <cfRule type="duplicateValues" dxfId="49" priority="8"/>
  </conditionalFormatting>
  <conditionalFormatting sqref="C20">
    <cfRule type="duplicateValues" dxfId="48" priority="6"/>
    <cfRule type="duplicateValues" dxfId="47" priority="7" stopIfTrue="1"/>
  </conditionalFormatting>
  <conditionalFormatting sqref="C20">
    <cfRule type="duplicateValues" dxfId="46" priority="3"/>
    <cfRule type="duplicateValues" dxfId="45" priority="4"/>
    <cfRule type="duplicateValues" dxfId="44" priority="5" stopIfTrue="1"/>
  </conditionalFormatting>
  <conditionalFormatting sqref="E24 E27">
    <cfRule type="duplicateValues" dxfId="43" priority="2" stopIfTrue="1"/>
  </conditionalFormatting>
  <conditionalFormatting sqref="E25:E26">
    <cfRule type="duplicateValues" dxfId="42" priority="1" stopIfTrue="1"/>
  </conditionalFormatting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40"/>
  <sheetViews>
    <sheetView topLeftCell="A4" workbookViewId="0">
      <selection activeCell="F13" sqref="F13"/>
    </sheetView>
  </sheetViews>
  <sheetFormatPr defaultRowHeight="15" x14ac:dyDescent="0.25"/>
  <cols>
    <col min="1" max="1" width="5.28515625" customWidth="1"/>
    <col min="2" max="2" width="34.85546875" bestFit="1" customWidth="1"/>
    <col min="3" max="3" width="20.42578125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1"/>
      <c r="L1" s="1"/>
    </row>
    <row r="2" spans="1:15" ht="23.25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1"/>
      <c r="L2" s="1"/>
    </row>
    <row r="3" spans="1:15" ht="23.25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1"/>
      <c r="L3" s="1"/>
    </row>
    <row r="4" spans="1:15" ht="23.25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1"/>
      <c r="L4" s="1"/>
    </row>
    <row r="5" spans="1:15" ht="23.25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1"/>
      <c r="L5" s="1"/>
    </row>
    <row r="7" spans="1:15" x14ac:dyDescent="0.25">
      <c r="A7" s="221" t="s">
        <v>1</v>
      </c>
      <c r="B7" s="221"/>
      <c r="C7" s="2" t="s">
        <v>47</v>
      </c>
    </row>
    <row r="8" spans="1:15" x14ac:dyDescent="0.25">
      <c r="A8" s="221" t="s">
        <v>40</v>
      </c>
      <c r="B8" s="221"/>
      <c r="C8" s="3" t="s">
        <v>5</v>
      </c>
      <c r="H8" s="4" t="s">
        <v>2</v>
      </c>
      <c r="I8" s="5" t="s">
        <v>3</v>
      </c>
      <c r="J8" s="5" t="s">
        <v>4</v>
      </c>
    </row>
    <row r="9" spans="1:15" x14ac:dyDescent="0.25">
      <c r="A9" s="6" t="s">
        <v>37</v>
      </c>
      <c r="B9" s="6"/>
      <c r="C9" s="7" t="s">
        <v>45</v>
      </c>
    </row>
    <row r="10" spans="1:15" x14ac:dyDescent="0.25">
      <c r="A10" s="6" t="s">
        <v>36</v>
      </c>
      <c r="B10" s="6"/>
      <c r="C10" s="7" t="s">
        <v>41</v>
      </c>
    </row>
    <row r="11" spans="1:15" x14ac:dyDescent="0.25">
      <c r="A11" s="6" t="s">
        <v>33</v>
      </c>
      <c r="B11" s="6"/>
      <c r="C11" s="8" t="s">
        <v>48</v>
      </c>
    </row>
    <row r="12" spans="1:15" ht="15.75" x14ac:dyDescent="0.25">
      <c r="A12" s="6" t="s">
        <v>34</v>
      </c>
      <c r="B12" s="6"/>
      <c r="C12" s="9" t="s">
        <v>5</v>
      </c>
    </row>
    <row r="13" spans="1:15" x14ac:dyDescent="0.25">
      <c r="A13" s="6" t="s">
        <v>35</v>
      </c>
      <c r="B13" s="6"/>
      <c r="C13" t="s">
        <v>5</v>
      </c>
    </row>
    <row r="14" spans="1:15" x14ac:dyDescent="0.25">
      <c r="A14" s="6" t="s">
        <v>39</v>
      </c>
      <c r="B14" s="6"/>
      <c r="C14" t="s">
        <v>5</v>
      </c>
    </row>
    <row r="15" spans="1:15" x14ac:dyDescent="0.25">
      <c r="A15" s="6" t="s">
        <v>38</v>
      </c>
      <c r="B15" s="6"/>
      <c r="C15" s="7" t="s">
        <v>5</v>
      </c>
    </row>
    <row r="16" spans="1:15" x14ac:dyDescent="0.25">
      <c r="A16" s="6" t="s">
        <v>6</v>
      </c>
      <c r="B16" s="6"/>
      <c r="C16" s="10" t="s">
        <v>5</v>
      </c>
      <c r="K16" s="10"/>
      <c r="L16" s="10"/>
      <c r="O16" s="10"/>
    </row>
    <row r="17" spans="1:13" x14ac:dyDescent="0.25">
      <c r="A17" s="221" t="s">
        <v>7</v>
      </c>
      <c r="B17" s="221"/>
      <c r="C17" s="11" t="s">
        <v>49</v>
      </c>
    </row>
    <row r="18" spans="1:13" x14ac:dyDescent="0.25">
      <c r="A18" s="221" t="s">
        <v>8</v>
      </c>
      <c r="B18" s="221"/>
      <c r="C18" s="12" t="s">
        <v>50</v>
      </c>
    </row>
    <row r="19" spans="1:13" x14ac:dyDescent="0.25">
      <c r="A19" s="13" t="s">
        <v>9</v>
      </c>
      <c r="B19" s="13"/>
      <c r="C19" s="14" t="s">
        <v>44</v>
      </c>
    </row>
    <row r="20" spans="1:13" x14ac:dyDescent="0.25">
      <c r="A20" s="13" t="s">
        <v>10</v>
      </c>
      <c r="B20" s="13"/>
      <c r="C20" s="15" t="s">
        <v>42</v>
      </c>
    </row>
    <row r="21" spans="1:13" x14ac:dyDescent="0.25">
      <c r="A21" s="13" t="s">
        <v>11</v>
      </c>
      <c r="B21" s="16"/>
      <c r="C21" s="15" t="s">
        <v>5</v>
      </c>
    </row>
    <row r="23" spans="1:13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ht="15.75" x14ac:dyDescent="0.25">
      <c r="A24" s="21">
        <v>1</v>
      </c>
      <c r="B24" s="42" t="s">
        <v>51</v>
      </c>
      <c r="C24" s="42">
        <v>98348065</v>
      </c>
      <c r="D24" s="22"/>
      <c r="E24" s="35">
        <v>1</v>
      </c>
      <c r="F24" s="36" t="s">
        <v>46</v>
      </c>
      <c r="G24" s="37"/>
      <c r="H24" s="24"/>
      <c r="I24" s="25"/>
      <c r="J24" s="38"/>
      <c r="K24" s="26"/>
      <c r="L24" s="26" t="s">
        <v>43</v>
      </c>
      <c r="M24" s="27"/>
    </row>
    <row r="25" spans="1:13" ht="15.75" x14ac:dyDescent="0.25">
      <c r="A25" s="21">
        <v>2</v>
      </c>
      <c r="B25" s="40"/>
      <c r="C25" s="41"/>
      <c r="D25" s="22"/>
      <c r="E25" s="35"/>
      <c r="F25" s="36"/>
      <c r="G25" s="37"/>
      <c r="H25" s="24"/>
      <c r="I25" s="25"/>
      <c r="J25" s="38"/>
      <c r="K25" s="26"/>
      <c r="L25" s="26"/>
      <c r="M25" s="27"/>
    </row>
    <row r="26" spans="1:13" ht="15.75" customHeight="1" x14ac:dyDescent="0.25">
      <c r="A26" s="21">
        <v>3</v>
      </c>
      <c r="B26" s="35"/>
      <c r="C26" s="35"/>
      <c r="D26" s="22"/>
      <c r="E26" s="35"/>
      <c r="F26" s="36"/>
      <c r="G26" s="37"/>
      <c r="H26" s="24"/>
      <c r="I26" s="25"/>
      <c r="J26" s="38"/>
      <c r="K26" s="26"/>
      <c r="L26" s="26"/>
      <c r="M26" s="27"/>
    </row>
    <row r="27" spans="1:13" ht="15.75" customHeight="1" x14ac:dyDescent="0.25">
      <c r="A27" s="21">
        <v>4</v>
      </c>
      <c r="B27" s="35"/>
      <c r="C27" s="35"/>
      <c r="D27" s="22"/>
      <c r="E27" s="35"/>
      <c r="F27" s="36"/>
      <c r="G27" s="37"/>
      <c r="H27" s="24"/>
      <c r="I27" s="25"/>
      <c r="J27" s="38"/>
      <c r="K27" s="26"/>
      <c r="L27" s="26"/>
      <c r="M27" s="27"/>
    </row>
    <row r="28" spans="1:13" ht="15.75" x14ac:dyDescent="0.25">
      <c r="A28" s="21">
        <v>5</v>
      </c>
      <c r="B28" s="34"/>
      <c r="C28" s="39"/>
      <c r="D28" s="22"/>
      <c r="E28" s="35"/>
      <c r="F28" s="36"/>
      <c r="G28" s="37"/>
      <c r="H28" s="24"/>
      <c r="I28" s="25"/>
      <c r="J28" s="38"/>
      <c r="K28" s="26"/>
      <c r="L28" s="26"/>
      <c r="M28" s="27"/>
    </row>
    <row r="29" spans="1:13" ht="15.75" x14ac:dyDescent="0.25">
      <c r="A29" s="21">
        <v>6</v>
      </c>
      <c r="B29" s="34"/>
      <c r="C29" s="39"/>
      <c r="D29" s="22"/>
      <c r="E29" s="35"/>
      <c r="F29" s="36"/>
      <c r="G29" s="37"/>
      <c r="H29" s="24"/>
      <c r="I29" s="25"/>
      <c r="J29" s="38"/>
      <c r="K29" s="26"/>
      <c r="L29" s="26"/>
      <c r="M29" s="27"/>
    </row>
    <row r="30" spans="1:13" ht="15.75" x14ac:dyDescent="0.25">
      <c r="A30" s="21">
        <v>7</v>
      </c>
      <c r="B30" s="34"/>
      <c r="C30" s="39"/>
      <c r="D30" s="22"/>
      <c r="E30" s="35"/>
      <c r="F30" s="36"/>
      <c r="G30" s="37"/>
      <c r="H30" s="24"/>
      <c r="I30" s="25"/>
      <c r="J30" s="38"/>
      <c r="K30" s="26"/>
      <c r="L30" s="26"/>
      <c r="M30" s="27"/>
    </row>
    <row r="31" spans="1:13" ht="15.75" x14ac:dyDescent="0.25">
      <c r="A31" s="21">
        <v>8</v>
      </c>
      <c r="B31" s="34"/>
      <c r="C31" s="39"/>
      <c r="D31" s="22"/>
      <c r="E31" s="35"/>
      <c r="F31" s="36"/>
      <c r="G31" s="37"/>
      <c r="H31" s="24"/>
      <c r="I31" s="25"/>
      <c r="J31" s="38"/>
      <c r="K31" s="26"/>
      <c r="L31" s="26"/>
      <c r="M31" s="27"/>
    </row>
    <row r="32" spans="1:13" ht="15.75" x14ac:dyDescent="0.25">
      <c r="A32" s="21">
        <v>9</v>
      </c>
      <c r="B32" s="34"/>
      <c r="C32" s="39"/>
      <c r="D32" s="22"/>
      <c r="E32" s="35"/>
      <c r="F32" s="36"/>
      <c r="G32" s="37"/>
      <c r="H32" s="24"/>
      <c r="I32" s="25"/>
      <c r="J32" s="38"/>
      <c r="K32" s="26"/>
      <c r="L32" s="26"/>
      <c r="M32" s="27"/>
    </row>
    <row r="33" spans="1:13" ht="15.75" x14ac:dyDescent="0.25">
      <c r="A33" s="21">
        <v>10</v>
      </c>
      <c r="B33" s="34"/>
      <c r="C33" s="39"/>
      <c r="D33" s="22"/>
      <c r="E33" s="35"/>
      <c r="F33" s="36"/>
      <c r="G33" s="37"/>
      <c r="H33" s="24"/>
      <c r="I33" s="25"/>
      <c r="J33" s="38"/>
      <c r="K33" s="26"/>
      <c r="L33" s="26"/>
      <c r="M33" s="27"/>
    </row>
    <row r="34" spans="1:13" ht="15.75" x14ac:dyDescent="0.25">
      <c r="A34" s="21">
        <v>11</v>
      </c>
      <c r="B34" s="34"/>
      <c r="C34" s="39"/>
      <c r="D34" s="22"/>
      <c r="E34" s="35"/>
      <c r="F34" s="36"/>
      <c r="G34" s="37"/>
      <c r="H34" s="24"/>
      <c r="I34" s="25"/>
      <c r="J34" s="38"/>
      <c r="K34" s="26"/>
      <c r="L34" s="26"/>
      <c r="M34" s="27"/>
    </row>
    <row r="35" spans="1:13" ht="15.75" x14ac:dyDescent="0.25">
      <c r="A35" s="222" t="s">
        <v>25</v>
      </c>
      <c r="B35" s="222"/>
      <c r="C35" s="222"/>
      <c r="D35" s="222"/>
      <c r="E35" s="222"/>
      <c r="F35" s="222"/>
      <c r="G35" s="222"/>
      <c r="H35" s="222"/>
      <c r="I35" s="28">
        <f>SUM(I24:I34)</f>
        <v>0</v>
      </c>
      <c r="J35" s="38"/>
      <c r="K35" s="29"/>
      <c r="L35" s="26"/>
      <c r="M35" s="23"/>
    </row>
    <row r="37" spans="1:13" x14ac:dyDescent="0.25">
      <c r="C37" s="30" t="s">
        <v>26</v>
      </c>
      <c r="D37" s="31"/>
      <c r="E37" s="31"/>
      <c r="F37" s="31"/>
      <c r="G37" s="218" t="s">
        <v>27</v>
      </c>
      <c r="H37" s="218"/>
    </row>
    <row r="39" spans="1:13" x14ac:dyDescent="0.25">
      <c r="B39" s="32" t="s">
        <v>28</v>
      </c>
      <c r="C39" s="33" t="s">
        <v>29</v>
      </c>
      <c r="D39" s="31"/>
      <c r="E39" s="31"/>
      <c r="F39" s="31"/>
      <c r="G39" s="218" t="s">
        <v>30</v>
      </c>
      <c r="H39" s="218"/>
    </row>
    <row r="40" spans="1:13" x14ac:dyDescent="0.25">
      <c r="C40" s="30" t="s">
        <v>31</v>
      </c>
      <c r="G40" s="219" t="s">
        <v>32</v>
      </c>
      <c r="H40" s="219"/>
    </row>
  </sheetData>
  <mergeCells count="9">
    <mergeCell ref="G37:H37"/>
    <mergeCell ref="G39:H39"/>
    <mergeCell ref="G40:H40"/>
    <mergeCell ref="A1:J5"/>
    <mergeCell ref="A7:B7"/>
    <mergeCell ref="A8:B8"/>
    <mergeCell ref="A17:B17"/>
    <mergeCell ref="A18:B18"/>
    <mergeCell ref="A35:H35"/>
  </mergeCells>
  <conditionalFormatting sqref="C20">
    <cfRule type="duplicateValues" dxfId="41" priority="12"/>
  </conditionalFormatting>
  <conditionalFormatting sqref="C20">
    <cfRule type="duplicateValues" dxfId="40" priority="10"/>
    <cfRule type="duplicateValues" dxfId="39" priority="11" stopIfTrue="1"/>
  </conditionalFormatting>
  <conditionalFormatting sqref="C20">
    <cfRule type="duplicateValues" dxfId="38" priority="7"/>
    <cfRule type="duplicateValues" dxfId="37" priority="8"/>
    <cfRule type="duplicateValues" dxfId="36" priority="9" stopIfTrue="1"/>
  </conditionalFormatting>
  <conditionalFormatting sqref="C28:C34">
    <cfRule type="duplicateValues" dxfId="35" priority="13"/>
  </conditionalFormatting>
  <conditionalFormatting sqref="C24">
    <cfRule type="duplicateValues" dxfId="34" priority="1"/>
  </conditionalFormatting>
  <conditionalFormatting sqref="C24">
    <cfRule type="duplicateValues" dxfId="33" priority="2"/>
  </conditionalFormatting>
  <conditionalFormatting sqref="C24">
    <cfRule type="duplicateValues" dxfId="32" priority="3"/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35"/>
  <sheetViews>
    <sheetView topLeftCell="A7" workbookViewId="0">
      <selection activeCell="D26" sqref="D26"/>
    </sheetView>
  </sheetViews>
  <sheetFormatPr defaultRowHeight="15" x14ac:dyDescent="0.25"/>
  <cols>
    <col min="1" max="1" width="5.28515625" customWidth="1"/>
    <col min="2" max="2" width="27.28515625" bestFit="1" customWidth="1"/>
    <col min="3" max="3" width="25.5703125" bestFit="1" customWidth="1"/>
    <col min="4" max="4" width="13.140625" customWidth="1"/>
    <col min="5" max="6" width="7.42578125" customWidth="1"/>
    <col min="7" max="7" width="9.42578125" customWidth="1"/>
    <col min="8" max="8" width="15.5703125" customWidth="1"/>
    <col min="9" max="9" width="20.140625" customWidth="1"/>
    <col min="10" max="10" width="22.85546875" customWidth="1"/>
    <col min="11" max="11" width="13.5703125" customWidth="1"/>
    <col min="12" max="12" width="19.140625" customWidth="1"/>
    <col min="13" max="13" width="23.7109375" customWidth="1"/>
    <col min="14" max="14" width="16.85546875" customWidth="1"/>
    <col min="15" max="15" width="13.28515625" customWidth="1"/>
  </cols>
  <sheetData>
    <row r="1" spans="1:16" ht="17.25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44"/>
      <c r="M1" s="44"/>
    </row>
    <row r="2" spans="1:16" ht="17.25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44"/>
      <c r="M2" s="44"/>
    </row>
    <row r="3" spans="1:16" ht="17.25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44"/>
      <c r="M3" s="44"/>
    </row>
    <row r="4" spans="1:16" ht="17.25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44"/>
      <c r="M4" s="44"/>
    </row>
    <row r="5" spans="1:16" ht="17.25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44"/>
      <c r="M5" s="44"/>
    </row>
    <row r="7" spans="1:16" x14ac:dyDescent="0.25">
      <c r="A7" s="221" t="s">
        <v>1</v>
      </c>
      <c r="B7" s="221"/>
      <c r="C7" s="46" t="s">
        <v>52</v>
      </c>
    </row>
    <row r="8" spans="1:16" x14ac:dyDescent="0.25">
      <c r="A8" s="221" t="s">
        <v>53</v>
      </c>
      <c r="B8" s="221"/>
      <c r="C8" s="7" t="s">
        <v>54</v>
      </c>
      <c r="I8" s="4" t="s">
        <v>2</v>
      </c>
      <c r="J8" s="47" t="s">
        <v>3</v>
      </c>
      <c r="K8" s="47" t="s">
        <v>4</v>
      </c>
    </row>
    <row r="9" spans="1:16" ht="18" customHeight="1" x14ac:dyDescent="0.4">
      <c r="A9" s="45" t="s">
        <v>55</v>
      </c>
      <c r="B9" s="45"/>
      <c r="C9" s="7" t="s">
        <v>56</v>
      </c>
      <c r="I9" s="48"/>
    </row>
    <row r="10" spans="1:16" x14ac:dyDescent="0.25">
      <c r="A10" s="45" t="s">
        <v>57</v>
      </c>
      <c r="B10" s="45"/>
      <c r="C10" s="7" t="s">
        <v>58</v>
      </c>
    </row>
    <row r="11" spans="1:16" x14ac:dyDescent="0.25">
      <c r="A11" s="45" t="s">
        <v>59</v>
      </c>
      <c r="B11" s="45"/>
      <c r="C11" s="49" t="s">
        <v>5</v>
      </c>
      <c r="D11" s="50"/>
    </row>
    <row r="12" spans="1:16" x14ac:dyDescent="0.25">
      <c r="A12" s="45" t="s">
        <v>60</v>
      </c>
      <c r="B12" s="45"/>
      <c r="C12" s="51" t="s">
        <v>5</v>
      </c>
      <c r="D12" s="52"/>
    </row>
    <row r="13" spans="1:16" x14ac:dyDescent="0.25">
      <c r="A13" s="45" t="s">
        <v>61</v>
      </c>
      <c r="B13" s="45"/>
      <c r="C13" s="53" t="s">
        <v>5</v>
      </c>
      <c r="D13" s="52"/>
    </row>
    <row r="14" spans="1:16" x14ac:dyDescent="0.25">
      <c r="A14" s="45" t="s">
        <v>62</v>
      </c>
      <c r="B14" s="45"/>
      <c r="C14" s="7" t="s">
        <v>54</v>
      </c>
    </row>
    <row r="15" spans="1:16" x14ac:dyDescent="0.25">
      <c r="A15" s="45" t="s">
        <v>63</v>
      </c>
      <c r="B15" s="45"/>
      <c r="C15" s="7" t="s">
        <v>54</v>
      </c>
    </row>
    <row r="16" spans="1:16" x14ac:dyDescent="0.25">
      <c r="A16" s="45" t="s">
        <v>6</v>
      </c>
      <c r="B16" s="45"/>
      <c r="C16" s="10" t="s">
        <v>54</v>
      </c>
      <c r="L16" s="10"/>
      <c r="M16" s="10"/>
      <c r="P16" s="10"/>
    </row>
    <row r="17" spans="1:14" x14ac:dyDescent="0.25">
      <c r="A17" s="221" t="s">
        <v>7</v>
      </c>
      <c r="B17" s="221"/>
      <c r="C17" s="11" t="s">
        <v>64</v>
      </c>
    </row>
    <row r="18" spans="1:14" x14ac:dyDescent="0.25">
      <c r="A18" s="221" t="s">
        <v>8</v>
      </c>
      <c r="B18" s="221"/>
      <c r="C18" s="2" t="s">
        <v>65</v>
      </c>
    </row>
    <row r="19" spans="1:14" x14ac:dyDescent="0.25">
      <c r="A19" s="13" t="s">
        <v>9</v>
      </c>
      <c r="B19" s="13"/>
      <c r="C19" s="14" t="s">
        <v>66</v>
      </c>
      <c r="I19" s="54">
        <v>684998</v>
      </c>
      <c r="J19">
        <f>I19/1.05</f>
        <v>652379.04761904757</v>
      </c>
    </row>
    <row r="20" spans="1:14" x14ac:dyDescent="0.25">
      <c r="A20" s="13" t="s">
        <v>10</v>
      </c>
      <c r="B20" s="13"/>
      <c r="C20" s="15" t="s">
        <v>54</v>
      </c>
      <c r="K20" s="55"/>
    </row>
    <row r="21" spans="1:14" x14ac:dyDescent="0.25">
      <c r="A21" s="13" t="s">
        <v>11</v>
      </c>
      <c r="B21" s="16"/>
      <c r="C21" s="14" t="s">
        <v>5</v>
      </c>
    </row>
    <row r="22" spans="1:14" x14ac:dyDescent="0.25">
      <c r="I22" t="s">
        <v>67</v>
      </c>
    </row>
    <row r="23" spans="1:14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68</v>
      </c>
      <c r="G23" s="17" t="s">
        <v>17</v>
      </c>
      <c r="H23" s="17" t="s">
        <v>18</v>
      </c>
      <c r="I23" s="56" t="s">
        <v>19</v>
      </c>
      <c r="J23" s="56" t="s">
        <v>20</v>
      </c>
      <c r="K23" s="56" t="s">
        <v>21</v>
      </c>
      <c r="L23" s="56" t="s">
        <v>22</v>
      </c>
      <c r="M23" s="56" t="s">
        <v>23</v>
      </c>
      <c r="N23" s="56" t="s">
        <v>24</v>
      </c>
    </row>
    <row r="24" spans="1:14" s="20" customFormat="1" ht="15.75" x14ac:dyDescent="0.25">
      <c r="A24" s="57">
        <v>1</v>
      </c>
      <c r="B24" s="58" t="s">
        <v>69</v>
      </c>
      <c r="C24" s="59">
        <v>730303000004</v>
      </c>
      <c r="D24" s="60"/>
      <c r="E24" s="61">
        <v>1</v>
      </c>
      <c r="F24" s="17"/>
      <c r="G24" s="62" t="s">
        <v>70</v>
      </c>
      <c r="H24" s="17"/>
      <c r="I24" s="56">
        <v>652379.04761904757</v>
      </c>
      <c r="J24" s="56">
        <f>I24*E24*1.05</f>
        <v>684998</v>
      </c>
      <c r="K24" s="63"/>
      <c r="L24" s="56"/>
      <c r="M24" s="56"/>
      <c r="N24" s="62" t="s">
        <v>71</v>
      </c>
    </row>
    <row r="25" spans="1:14" s="20" customFormat="1" ht="15.75" x14ac:dyDescent="0.25">
      <c r="A25" s="57">
        <v>2</v>
      </c>
      <c r="B25" s="64"/>
      <c r="C25" s="65"/>
      <c r="D25" s="66"/>
      <c r="E25" s="42"/>
      <c r="F25" s="67"/>
      <c r="G25" s="62" t="s">
        <v>70</v>
      </c>
      <c r="H25" s="17"/>
      <c r="I25" s="68"/>
      <c r="J25" s="56">
        <f>I25*E25*1.05</f>
        <v>0</v>
      </c>
      <c r="K25" s="63"/>
      <c r="L25" s="56"/>
      <c r="M25" s="56"/>
      <c r="N25" s="69"/>
    </row>
    <row r="26" spans="1:14" s="20" customFormat="1" ht="15.75" x14ac:dyDescent="0.25">
      <c r="A26" s="57">
        <v>3</v>
      </c>
      <c r="B26" s="64"/>
      <c r="C26" s="70"/>
      <c r="D26" s="66"/>
      <c r="E26" s="42"/>
      <c r="F26" s="67"/>
      <c r="G26" s="62" t="s">
        <v>70</v>
      </c>
      <c r="H26" s="17"/>
      <c r="I26" s="68"/>
      <c r="J26" s="56">
        <f t="shared" ref="J26:J29" si="0">I26*E26*1.05</f>
        <v>0</v>
      </c>
      <c r="K26" s="63"/>
      <c r="L26" s="56"/>
      <c r="M26" s="56"/>
      <c r="N26" s="71"/>
    </row>
    <row r="27" spans="1:14" s="20" customFormat="1" ht="15.75" x14ac:dyDescent="0.25">
      <c r="A27" s="57">
        <v>4</v>
      </c>
      <c r="B27" s="64"/>
      <c r="C27" s="65"/>
      <c r="D27" s="66"/>
      <c r="E27" s="42"/>
      <c r="F27" s="67"/>
      <c r="G27" s="62" t="s">
        <v>70</v>
      </c>
      <c r="H27" s="17"/>
      <c r="I27" s="68"/>
      <c r="J27" s="56">
        <f t="shared" si="0"/>
        <v>0</v>
      </c>
      <c r="K27" s="63"/>
      <c r="L27" s="56"/>
      <c r="M27" s="56"/>
      <c r="N27" s="71"/>
    </row>
    <row r="28" spans="1:14" s="20" customFormat="1" ht="15.75" x14ac:dyDescent="0.25">
      <c r="A28" s="57">
        <v>5</v>
      </c>
      <c r="B28" s="72"/>
      <c r="C28" s="73"/>
      <c r="D28" s="66"/>
      <c r="E28" s="42"/>
      <c r="F28" s="67"/>
      <c r="G28" s="62" t="s">
        <v>70</v>
      </c>
      <c r="H28" s="17"/>
      <c r="I28" s="68"/>
      <c r="J28" s="56">
        <f t="shared" si="0"/>
        <v>0</v>
      </c>
      <c r="K28" s="63"/>
      <c r="L28" s="56"/>
      <c r="M28" s="56"/>
      <c r="N28" s="71"/>
    </row>
    <row r="29" spans="1:14" s="20" customFormat="1" ht="15.75" x14ac:dyDescent="0.25">
      <c r="A29" s="57"/>
      <c r="B29" s="74"/>
      <c r="C29" s="75"/>
      <c r="D29" s="18"/>
      <c r="E29" s="76"/>
      <c r="F29" s="17"/>
      <c r="G29" s="69"/>
      <c r="H29" s="17"/>
      <c r="I29" s="56"/>
      <c r="J29" s="56">
        <f t="shared" si="0"/>
        <v>0</v>
      </c>
      <c r="K29" s="63"/>
      <c r="L29" s="56"/>
      <c r="M29" s="56"/>
      <c r="N29" s="71"/>
    </row>
    <row r="30" spans="1:14" x14ac:dyDescent="0.25">
      <c r="A30" s="230"/>
      <c r="B30" s="231"/>
      <c r="C30" s="231"/>
      <c r="D30" s="231"/>
      <c r="E30" s="231"/>
      <c r="F30" s="231"/>
      <c r="G30" s="231"/>
      <c r="H30" s="231"/>
      <c r="I30" s="232"/>
      <c r="J30" s="77">
        <f>SUM(J24:J29)</f>
        <v>684998</v>
      </c>
      <c r="K30" s="56"/>
      <c r="L30" s="78"/>
      <c r="M30" s="79"/>
      <c r="N30" s="63"/>
    </row>
    <row r="31" spans="1:14" x14ac:dyDescent="0.25">
      <c r="A31" s="226" t="s">
        <v>25</v>
      </c>
      <c r="B31" s="227"/>
      <c r="C31" s="227"/>
      <c r="D31" s="227"/>
      <c r="E31" s="227"/>
      <c r="F31" s="227"/>
      <c r="G31" s="227"/>
      <c r="H31" s="227"/>
      <c r="I31" s="228"/>
      <c r="J31" s="80"/>
    </row>
    <row r="32" spans="1:14" x14ac:dyDescent="0.25">
      <c r="C32" s="43" t="s">
        <v>26</v>
      </c>
      <c r="D32" s="31"/>
      <c r="E32" s="31"/>
      <c r="F32" s="31"/>
      <c r="G32" s="31"/>
      <c r="H32" s="218" t="s">
        <v>27</v>
      </c>
      <c r="I32" s="218"/>
      <c r="J32" s="80"/>
      <c r="K32" s="80"/>
    </row>
    <row r="33" spans="3:11" x14ac:dyDescent="0.25">
      <c r="K33" s="80"/>
    </row>
    <row r="34" spans="3:11" x14ac:dyDescent="0.25">
      <c r="C34" s="43" t="s">
        <v>72</v>
      </c>
      <c r="D34" s="31"/>
      <c r="E34" s="31"/>
      <c r="F34" s="31"/>
      <c r="G34" s="31"/>
      <c r="H34" s="218" t="s">
        <v>73</v>
      </c>
      <c r="I34" s="218"/>
    </row>
    <row r="35" spans="3:11" x14ac:dyDescent="0.25">
      <c r="C35" s="43" t="s">
        <v>31</v>
      </c>
      <c r="H35" s="229" t="s">
        <v>32</v>
      </c>
      <c r="I35" s="229"/>
    </row>
  </sheetData>
  <mergeCells count="10">
    <mergeCell ref="A31:I31"/>
    <mergeCell ref="H32:I32"/>
    <mergeCell ref="H34:I34"/>
    <mergeCell ref="H35:I35"/>
    <mergeCell ref="A1:K5"/>
    <mergeCell ref="A7:B7"/>
    <mergeCell ref="A8:B8"/>
    <mergeCell ref="A17:B17"/>
    <mergeCell ref="A18:B18"/>
    <mergeCell ref="A30:I30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10" workbookViewId="0">
      <selection activeCell="C24" sqref="C24:C30"/>
    </sheetView>
  </sheetViews>
  <sheetFormatPr defaultRowHeight="15" x14ac:dyDescent="0.25"/>
  <cols>
    <col min="1" max="1" width="5.28515625" customWidth="1"/>
    <col min="2" max="2" width="33.42578125" customWidth="1"/>
    <col min="3" max="3" width="38.140625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29.85546875" bestFit="1" customWidth="1"/>
    <col min="14" max="14" width="13.28515625" customWidth="1"/>
  </cols>
  <sheetData>
    <row r="1" spans="1:15" ht="23.25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23.25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23.25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23.25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23.25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7" spans="1:15" x14ac:dyDescent="0.25">
      <c r="A7" s="221" t="s">
        <v>1</v>
      </c>
      <c r="B7" s="221"/>
      <c r="C7" s="2" t="s">
        <v>141</v>
      </c>
    </row>
    <row r="8" spans="1:15" x14ac:dyDescent="0.25">
      <c r="A8" s="221" t="s">
        <v>40</v>
      </c>
      <c r="B8" s="221"/>
      <c r="C8" s="3"/>
      <c r="H8" s="4" t="s">
        <v>2</v>
      </c>
      <c r="I8" s="5" t="s">
        <v>3</v>
      </c>
      <c r="J8" s="5" t="s">
        <v>4</v>
      </c>
    </row>
    <row r="9" spans="1:15" x14ac:dyDescent="0.25">
      <c r="A9" s="45" t="s">
        <v>37</v>
      </c>
      <c r="B9" s="45"/>
      <c r="C9" s="7" t="s">
        <v>45</v>
      </c>
    </row>
    <row r="10" spans="1:15" x14ac:dyDescent="0.25">
      <c r="A10" s="45" t="s">
        <v>36</v>
      </c>
      <c r="B10" s="45"/>
      <c r="C10" s="81" t="s">
        <v>75</v>
      </c>
      <c r="D10" s="82"/>
    </row>
    <row r="11" spans="1:15" x14ac:dyDescent="0.25">
      <c r="A11" s="45" t="s">
        <v>33</v>
      </c>
      <c r="B11" s="45"/>
      <c r="C11" s="8" t="s">
        <v>76</v>
      </c>
      <c r="F11" t="s">
        <v>77</v>
      </c>
    </row>
    <row r="12" spans="1:15" ht="15.75" x14ac:dyDescent="0.25">
      <c r="A12" s="45" t="s">
        <v>34</v>
      </c>
      <c r="B12" s="45"/>
      <c r="C12" s="9" t="s">
        <v>5</v>
      </c>
    </row>
    <row r="13" spans="1:15" x14ac:dyDescent="0.25">
      <c r="A13" s="45" t="s">
        <v>35</v>
      </c>
      <c r="B13" s="45"/>
      <c r="C13" t="s">
        <v>5</v>
      </c>
    </row>
    <row r="14" spans="1:15" x14ac:dyDescent="0.25">
      <c r="A14" s="45" t="s">
        <v>39</v>
      </c>
      <c r="B14" s="45"/>
      <c r="C14" t="s">
        <v>5</v>
      </c>
    </row>
    <row r="15" spans="1:15" x14ac:dyDescent="0.25">
      <c r="A15" s="45" t="s">
        <v>38</v>
      </c>
      <c r="B15" s="45"/>
      <c r="C15" s="7" t="s">
        <v>5</v>
      </c>
    </row>
    <row r="16" spans="1:15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x14ac:dyDescent="0.25">
      <c r="A17" s="221" t="s">
        <v>7</v>
      </c>
      <c r="B17" s="221"/>
      <c r="C17" s="11" t="s">
        <v>142</v>
      </c>
    </row>
    <row r="18" spans="1:13" x14ac:dyDescent="0.25">
      <c r="A18" s="221" t="s">
        <v>8</v>
      </c>
      <c r="B18" s="221"/>
      <c r="C18" s="12" t="s">
        <v>79</v>
      </c>
    </row>
    <row r="19" spans="1:13" x14ac:dyDescent="0.25">
      <c r="A19" s="13" t="s">
        <v>9</v>
      </c>
      <c r="B19" s="13"/>
      <c r="C19" s="14" t="s">
        <v>5</v>
      </c>
      <c r="D19" s="83"/>
    </row>
    <row r="20" spans="1:13" x14ac:dyDescent="0.25">
      <c r="A20" s="13" t="s">
        <v>10</v>
      </c>
      <c r="B20" s="13"/>
      <c r="C20" s="84" t="s">
        <v>80</v>
      </c>
      <c r="H20" s="85"/>
    </row>
    <row r="21" spans="1:13" x14ac:dyDescent="0.25">
      <c r="A21" s="13" t="s">
        <v>11</v>
      </c>
      <c r="B21" s="16"/>
      <c r="C21" s="15" t="s">
        <v>5</v>
      </c>
    </row>
    <row r="23" spans="1:13" s="20" customFormat="1" x14ac:dyDescent="0.25">
      <c r="A23" s="86" t="s">
        <v>12</v>
      </c>
      <c r="B23" s="86" t="s">
        <v>13</v>
      </c>
      <c r="C23" s="86" t="s">
        <v>14</v>
      </c>
      <c r="D23" s="87" t="s">
        <v>15</v>
      </c>
      <c r="E23" s="86" t="s">
        <v>16</v>
      </c>
      <c r="F23" s="86" t="s">
        <v>17</v>
      </c>
      <c r="G23" s="86" t="s">
        <v>18</v>
      </c>
      <c r="H23" s="88" t="s">
        <v>19</v>
      </c>
      <c r="I23" s="88" t="s">
        <v>20</v>
      </c>
      <c r="J23" s="88" t="s">
        <v>21</v>
      </c>
      <c r="K23" s="88" t="s">
        <v>22</v>
      </c>
      <c r="L23" s="88" t="s">
        <v>23</v>
      </c>
      <c r="M23" s="88" t="s">
        <v>24</v>
      </c>
    </row>
    <row r="24" spans="1:13" s="93" customFormat="1" x14ac:dyDescent="0.25">
      <c r="A24" s="89">
        <v>1</v>
      </c>
      <c r="B24" s="89" t="s">
        <v>143</v>
      </c>
      <c r="C24" s="89" t="s">
        <v>144</v>
      </c>
      <c r="D24" s="90"/>
      <c r="E24" s="89">
        <v>1</v>
      </c>
      <c r="F24" s="89" t="s">
        <v>70</v>
      </c>
      <c r="G24" s="89"/>
      <c r="H24" s="91"/>
      <c r="I24" s="91"/>
      <c r="J24" s="91"/>
      <c r="K24" s="92"/>
      <c r="L24" s="92"/>
      <c r="M24" s="91"/>
    </row>
    <row r="25" spans="1:13" s="93" customFormat="1" x14ac:dyDescent="0.25">
      <c r="A25" s="89">
        <v>2</v>
      </c>
      <c r="B25" s="89" t="s">
        <v>145</v>
      </c>
      <c r="C25" s="89" t="s">
        <v>146</v>
      </c>
      <c r="D25" s="90"/>
      <c r="E25" s="89">
        <v>1</v>
      </c>
      <c r="F25" s="89" t="s">
        <v>70</v>
      </c>
      <c r="G25" s="89"/>
      <c r="H25" s="91"/>
      <c r="I25" s="91"/>
      <c r="J25" s="91"/>
      <c r="K25" s="92"/>
      <c r="L25" s="92"/>
      <c r="M25" s="91"/>
    </row>
    <row r="26" spans="1:13" s="93" customFormat="1" x14ac:dyDescent="0.25">
      <c r="A26" s="89">
        <v>3</v>
      </c>
      <c r="B26" s="89" t="s">
        <v>83</v>
      </c>
      <c r="C26" s="89" t="s">
        <v>84</v>
      </c>
      <c r="D26" s="90"/>
      <c r="E26" s="89">
        <v>1</v>
      </c>
      <c r="F26" s="89" t="s">
        <v>70</v>
      </c>
      <c r="G26" s="89"/>
      <c r="H26" s="91"/>
      <c r="I26" s="91"/>
      <c r="J26" s="91"/>
      <c r="K26" s="92"/>
      <c r="L26" s="92"/>
      <c r="M26" s="91"/>
    </row>
    <row r="27" spans="1:13" s="93" customFormat="1" x14ac:dyDescent="0.25">
      <c r="A27" s="89">
        <v>4</v>
      </c>
      <c r="B27" s="89" t="s">
        <v>147</v>
      </c>
      <c r="C27" s="89" t="s">
        <v>82</v>
      </c>
      <c r="D27" s="90"/>
      <c r="E27" s="89">
        <v>1</v>
      </c>
      <c r="F27" s="89" t="s">
        <v>70</v>
      </c>
      <c r="G27" s="89"/>
      <c r="H27" s="91"/>
      <c r="I27" s="91"/>
      <c r="J27" s="91"/>
      <c r="K27" s="92"/>
      <c r="L27" s="92"/>
      <c r="M27" s="91"/>
    </row>
    <row r="28" spans="1:13" s="93" customFormat="1" x14ac:dyDescent="0.25">
      <c r="A28" s="89">
        <v>5</v>
      </c>
      <c r="B28" s="89" t="s">
        <v>148</v>
      </c>
      <c r="C28" s="89" t="s">
        <v>149</v>
      </c>
      <c r="D28" s="90"/>
      <c r="E28" s="89">
        <v>1</v>
      </c>
      <c r="F28" s="89" t="s">
        <v>70</v>
      </c>
      <c r="G28" s="89"/>
      <c r="H28" s="91"/>
      <c r="I28" s="91"/>
      <c r="J28" s="91"/>
      <c r="K28" s="92"/>
      <c r="L28" s="92"/>
      <c r="M28" s="91"/>
    </row>
    <row r="29" spans="1:13" s="93" customFormat="1" x14ac:dyDescent="0.25">
      <c r="A29" s="89">
        <v>6</v>
      </c>
      <c r="B29" s="89" t="s">
        <v>148</v>
      </c>
      <c r="C29" s="89" t="s">
        <v>150</v>
      </c>
      <c r="D29" s="90"/>
      <c r="E29" s="89">
        <v>1</v>
      </c>
      <c r="F29" s="89" t="s">
        <v>70</v>
      </c>
      <c r="G29" s="89"/>
      <c r="H29" s="91"/>
      <c r="I29" s="91"/>
      <c r="J29" s="91"/>
      <c r="K29" s="92"/>
      <c r="L29" s="92"/>
      <c r="M29" s="91"/>
    </row>
    <row r="30" spans="1:13" s="93" customFormat="1" x14ac:dyDescent="0.25">
      <c r="A30" s="89">
        <v>7</v>
      </c>
      <c r="B30" s="89" t="s">
        <v>151</v>
      </c>
      <c r="C30" s="152" t="s">
        <v>152</v>
      </c>
      <c r="D30" s="90"/>
      <c r="E30" s="89">
        <v>2</v>
      </c>
      <c r="F30" s="89" t="s">
        <v>70</v>
      </c>
      <c r="G30" s="89"/>
      <c r="H30" s="91"/>
      <c r="I30" s="91"/>
      <c r="J30" s="91"/>
      <c r="K30" s="92"/>
      <c r="L30" s="92"/>
      <c r="M30" s="91"/>
    </row>
    <row r="31" spans="1:13" x14ac:dyDescent="0.25">
      <c r="A31" s="226" t="s">
        <v>25</v>
      </c>
      <c r="B31" s="227"/>
      <c r="C31" s="227"/>
      <c r="D31" s="228"/>
      <c r="E31" s="94">
        <f>SUM(E24:E30)</f>
        <v>8</v>
      </c>
      <c r="F31" s="94"/>
      <c r="G31" s="94"/>
      <c r="H31" s="94"/>
      <c r="I31" s="28"/>
      <c r="J31" s="29"/>
      <c r="K31" s="29"/>
      <c r="L31" s="29"/>
      <c r="M31" s="23"/>
    </row>
    <row r="33" spans="2:8" x14ac:dyDescent="0.25">
      <c r="C33" s="43" t="s">
        <v>26</v>
      </c>
      <c r="D33" s="31"/>
      <c r="E33" s="31"/>
      <c r="F33" s="31"/>
      <c r="G33" s="218" t="s">
        <v>27</v>
      </c>
      <c r="H33" s="218"/>
    </row>
    <row r="35" spans="2:8" x14ac:dyDescent="0.25">
      <c r="B35" s="32" t="s">
        <v>28</v>
      </c>
      <c r="C35" s="95" t="s">
        <v>89</v>
      </c>
      <c r="D35" s="31"/>
      <c r="E35" s="31"/>
      <c r="F35" s="31"/>
      <c r="G35" s="218" t="s">
        <v>90</v>
      </c>
      <c r="H35" s="218"/>
    </row>
    <row r="36" spans="2:8" x14ac:dyDescent="0.25">
      <c r="C36" s="43" t="s">
        <v>31</v>
      </c>
      <c r="G36" s="219" t="s">
        <v>32</v>
      </c>
      <c r="H36" s="219"/>
    </row>
  </sheetData>
  <mergeCells count="9">
    <mergeCell ref="G33:H33"/>
    <mergeCell ref="G35:H35"/>
    <mergeCell ref="G36:H36"/>
    <mergeCell ref="A1:J5"/>
    <mergeCell ref="A7:B7"/>
    <mergeCell ref="A8:B8"/>
    <mergeCell ref="A17:B17"/>
    <mergeCell ref="A18:B18"/>
    <mergeCell ref="A31:D31"/>
  </mergeCells>
  <conditionalFormatting sqref="C20">
    <cfRule type="duplicateValues" dxfId="31" priority="6"/>
  </conditionalFormatting>
  <conditionalFormatting sqref="C20">
    <cfRule type="duplicateValues" dxfId="30" priority="4"/>
    <cfRule type="duplicateValues" dxfId="29" priority="5" stopIfTrue="1"/>
  </conditionalFormatting>
  <conditionalFormatting sqref="C20">
    <cfRule type="duplicateValues" dxfId="28" priority="1"/>
    <cfRule type="duplicateValues" dxfId="27" priority="2"/>
    <cfRule type="duplicateValues" dxfId="26" priority="3" stopIfTrue="1"/>
  </conditionalFormatting>
  <pageMargins left="0.7" right="0.7" top="0.75" bottom="0.75" header="0.3" footer="0.3"/>
  <pageSetup orientation="portrait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3"/>
  <sheetViews>
    <sheetView workbookViewId="0">
      <selection activeCell="E11" sqref="E11"/>
    </sheetView>
  </sheetViews>
  <sheetFormatPr defaultRowHeight="15" x14ac:dyDescent="0.25"/>
  <cols>
    <col min="1" max="1" width="5.28515625" customWidth="1"/>
    <col min="2" max="2" width="33.42578125" customWidth="1"/>
    <col min="3" max="3" width="38.140625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29.85546875" bestFit="1" customWidth="1"/>
    <col min="14" max="14" width="13.28515625" customWidth="1"/>
  </cols>
  <sheetData>
    <row r="1" spans="1:15" ht="23.25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23.25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23.25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23.25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23.25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7" spans="1:15" x14ac:dyDescent="0.25">
      <c r="A7" s="221" t="s">
        <v>1</v>
      </c>
      <c r="B7" s="221"/>
      <c r="C7" s="2" t="s">
        <v>74</v>
      </c>
    </row>
    <row r="8" spans="1:15" x14ac:dyDescent="0.25">
      <c r="A8" s="221" t="s">
        <v>40</v>
      </c>
      <c r="B8" s="221"/>
      <c r="C8" s="3"/>
      <c r="H8" s="4" t="s">
        <v>2</v>
      </c>
      <c r="I8" s="5" t="s">
        <v>3</v>
      </c>
      <c r="J8" s="5" t="s">
        <v>4</v>
      </c>
    </row>
    <row r="9" spans="1:15" x14ac:dyDescent="0.25">
      <c r="A9" s="45" t="s">
        <v>37</v>
      </c>
      <c r="B9" s="45"/>
      <c r="C9" s="7" t="s">
        <v>45</v>
      </c>
    </row>
    <row r="10" spans="1:15" x14ac:dyDescent="0.25">
      <c r="A10" s="45" t="s">
        <v>36</v>
      </c>
      <c r="B10" s="45"/>
      <c r="C10" s="81" t="s">
        <v>75</v>
      </c>
      <c r="D10" s="82"/>
    </row>
    <row r="11" spans="1:15" x14ac:dyDescent="0.25">
      <c r="A11" s="45" t="s">
        <v>33</v>
      </c>
      <c r="B11" s="45"/>
      <c r="C11" s="8" t="s">
        <v>76</v>
      </c>
      <c r="F11" t="s">
        <v>77</v>
      </c>
    </row>
    <row r="12" spans="1:15" ht="15.75" x14ac:dyDescent="0.25">
      <c r="A12" s="45" t="s">
        <v>34</v>
      </c>
      <c r="B12" s="45"/>
      <c r="C12" s="9" t="s">
        <v>5</v>
      </c>
    </row>
    <row r="13" spans="1:15" x14ac:dyDescent="0.25">
      <c r="A13" s="45" t="s">
        <v>35</v>
      </c>
      <c r="B13" s="45"/>
      <c r="C13" t="s">
        <v>5</v>
      </c>
    </row>
    <row r="14" spans="1:15" x14ac:dyDescent="0.25">
      <c r="A14" s="45" t="s">
        <v>39</v>
      </c>
      <c r="B14" s="45"/>
      <c r="C14" t="s">
        <v>5</v>
      </c>
    </row>
    <row r="15" spans="1:15" x14ac:dyDescent="0.25">
      <c r="A15" s="45" t="s">
        <v>38</v>
      </c>
      <c r="B15" s="45"/>
      <c r="C15" s="7" t="s">
        <v>5</v>
      </c>
    </row>
    <row r="16" spans="1:15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x14ac:dyDescent="0.25">
      <c r="A17" s="221" t="s">
        <v>7</v>
      </c>
      <c r="B17" s="221"/>
      <c r="C17" s="11" t="s">
        <v>78</v>
      </c>
    </row>
    <row r="18" spans="1:13" x14ac:dyDescent="0.25">
      <c r="A18" s="221" t="s">
        <v>8</v>
      </c>
      <c r="B18" s="221"/>
      <c r="C18" s="12" t="s">
        <v>79</v>
      </c>
    </row>
    <row r="19" spans="1:13" x14ac:dyDescent="0.25">
      <c r="A19" s="13" t="s">
        <v>9</v>
      </c>
      <c r="B19" s="13"/>
      <c r="C19" s="14" t="s">
        <v>5</v>
      </c>
      <c r="D19" s="83"/>
    </row>
    <row r="20" spans="1:13" x14ac:dyDescent="0.25">
      <c r="A20" s="13" t="s">
        <v>10</v>
      </c>
      <c r="B20" s="13"/>
      <c r="C20" s="84" t="s">
        <v>80</v>
      </c>
      <c r="H20" s="85"/>
    </row>
    <row r="21" spans="1:13" x14ac:dyDescent="0.25">
      <c r="A21" s="13" t="s">
        <v>11</v>
      </c>
      <c r="B21" s="16"/>
      <c r="C21" s="15" t="s">
        <v>5</v>
      </c>
    </row>
    <row r="23" spans="1:13" s="20" customFormat="1" x14ac:dyDescent="0.25">
      <c r="A23" s="86" t="s">
        <v>12</v>
      </c>
      <c r="B23" s="86" t="s">
        <v>13</v>
      </c>
      <c r="C23" s="86" t="s">
        <v>14</v>
      </c>
      <c r="D23" s="87" t="s">
        <v>15</v>
      </c>
      <c r="E23" s="86" t="s">
        <v>16</v>
      </c>
      <c r="F23" s="86" t="s">
        <v>17</v>
      </c>
      <c r="G23" s="86" t="s">
        <v>18</v>
      </c>
      <c r="H23" s="88" t="s">
        <v>19</v>
      </c>
      <c r="I23" s="88" t="s">
        <v>20</v>
      </c>
      <c r="J23" s="88" t="s">
        <v>21</v>
      </c>
      <c r="K23" s="88" t="s">
        <v>22</v>
      </c>
      <c r="L23" s="88" t="s">
        <v>23</v>
      </c>
      <c r="M23" s="88" t="s">
        <v>24</v>
      </c>
    </row>
    <row r="24" spans="1:13" s="93" customFormat="1" x14ac:dyDescent="0.25">
      <c r="A24" s="89">
        <v>1</v>
      </c>
      <c r="B24" s="89" t="s">
        <v>81</v>
      </c>
      <c r="C24" s="89" t="s">
        <v>82</v>
      </c>
      <c r="D24" s="90"/>
      <c r="E24" s="89">
        <v>1</v>
      </c>
      <c r="F24" s="89" t="s">
        <v>70</v>
      </c>
      <c r="G24" s="89"/>
      <c r="H24" s="91"/>
      <c r="I24" s="91"/>
      <c r="J24" s="91"/>
      <c r="K24" s="92"/>
      <c r="L24" s="92"/>
      <c r="M24" s="91"/>
    </row>
    <row r="25" spans="1:13" s="93" customFormat="1" x14ac:dyDescent="0.25">
      <c r="A25" s="89">
        <v>2</v>
      </c>
      <c r="B25" s="89" t="s">
        <v>83</v>
      </c>
      <c r="C25" s="89" t="s">
        <v>84</v>
      </c>
      <c r="D25" s="90"/>
      <c r="E25" s="89">
        <v>1</v>
      </c>
      <c r="F25" s="89" t="s">
        <v>70</v>
      </c>
      <c r="G25" s="89"/>
      <c r="H25" s="91"/>
      <c r="I25" s="91"/>
      <c r="J25" s="91"/>
      <c r="K25" s="92"/>
      <c r="L25" s="92"/>
      <c r="M25" s="91"/>
    </row>
    <row r="26" spans="1:13" s="93" customFormat="1" x14ac:dyDescent="0.25">
      <c r="A26" s="89">
        <v>3</v>
      </c>
      <c r="B26" s="89" t="s">
        <v>85</v>
      </c>
      <c r="C26" s="89" t="s">
        <v>86</v>
      </c>
      <c r="D26" s="90"/>
      <c r="E26" s="89">
        <v>1</v>
      </c>
      <c r="F26" s="89" t="s">
        <v>70</v>
      </c>
      <c r="G26" s="89"/>
      <c r="H26" s="91"/>
      <c r="I26" s="91"/>
      <c r="J26" s="91"/>
      <c r="K26" s="92"/>
      <c r="L26" s="92"/>
      <c r="M26" s="91"/>
    </row>
    <row r="27" spans="1:13" s="93" customFormat="1" x14ac:dyDescent="0.25">
      <c r="A27" s="89">
        <v>4</v>
      </c>
      <c r="B27" s="89" t="s">
        <v>87</v>
      </c>
      <c r="C27" s="89" t="s">
        <v>88</v>
      </c>
      <c r="D27" s="90"/>
      <c r="E27" s="89">
        <v>1</v>
      </c>
      <c r="F27" s="89" t="s">
        <v>70</v>
      </c>
      <c r="G27" s="89"/>
      <c r="H27" s="91"/>
      <c r="I27" s="91"/>
      <c r="J27" s="91"/>
      <c r="K27" s="92"/>
      <c r="L27" s="92"/>
      <c r="M27" s="91"/>
    </row>
    <row r="28" spans="1:13" x14ac:dyDescent="0.25">
      <c r="A28" s="226" t="s">
        <v>25</v>
      </c>
      <c r="B28" s="227"/>
      <c r="C28" s="227"/>
      <c r="D28" s="228"/>
      <c r="E28" s="94">
        <f>SUM(E24:E27)</f>
        <v>4</v>
      </c>
      <c r="F28" s="94"/>
      <c r="G28" s="94"/>
      <c r="H28" s="94"/>
      <c r="I28" s="28"/>
      <c r="J28" s="29"/>
      <c r="K28" s="29"/>
      <c r="L28" s="29"/>
      <c r="M28" s="23"/>
    </row>
    <row r="30" spans="1:13" x14ac:dyDescent="0.25">
      <c r="C30" s="43" t="s">
        <v>26</v>
      </c>
      <c r="D30" s="31"/>
      <c r="E30" s="31"/>
      <c r="F30" s="31"/>
      <c r="G30" s="218" t="s">
        <v>27</v>
      </c>
      <c r="H30" s="218"/>
    </row>
    <row r="32" spans="1:13" x14ac:dyDescent="0.25">
      <c r="B32" s="32" t="s">
        <v>28</v>
      </c>
      <c r="C32" s="95" t="s">
        <v>89</v>
      </c>
      <c r="D32" s="31"/>
      <c r="E32" s="31"/>
      <c r="F32" s="31"/>
      <c r="G32" s="218" t="s">
        <v>90</v>
      </c>
      <c r="H32" s="218"/>
    </row>
    <row r="33" spans="3:8" x14ac:dyDescent="0.25">
      <c r="C33" s="43" t="s">
        <v>31</v>
      </c>
      <c r="G33" s="219" t="s">
        <v>32</v>
      </c>
      <c r="H33" s="219"/>
    </row>
  </sheetData>
  <mergeCells count="9">
    <mergeCell ref="G30:H30"/>
    <mergeCell ref="G32:H32"/>
    <mergeCell ref="G33:H33"/>
    <mergeCell ref="A1:J5"/>
    <mergeCell ref="A7:B7"/>
    <mergeCell ref="A8:B8"/>
    <mergeCell ref="A17:B17"/>
    <mergeCell ref="A18:B18"/>
    <mergeCell ref="A28:D28"/>
  </mergeCells>
  <conditionalFormatting sqref="C20">
    <cfRule type="duplicateValues" dxfId="25" priority="6"/>
  </conditionalFormatting>
  <conditionalFormatting sqref="C20">
    <cfRule type="duplicateValues" dxfId="24" priority="4"/>
    <cfRule type="duplicateValues" dxfId="23" priority="5" stopIfTrue="1"/>
  </conditionalFormatting>
  <conditionalFormatting sqref="C20">
    <cfRule type="duplicateValues" dxfId="22" priority="1"/>
    <cfRule type="duplicateValues" dxfId="21" priority="2"/>
    <cfRule type="duplicateValues" dxfId="20" priority="3" stopIfTrue="1"/>
  </conditionalFormatting>
  <pageMargins left="0.7" right="0.7" top="0.75" bottom="0.75" header="0.3" footer="0.3"/>
  <pageSetup orientation="portrait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3" zoomScale="93" zoomScaleNormal="93" workbookViewId="0">
      <selection activeCell="C25" sqref="C25"/>
    </sheetView>
  </sheetViews>
  <sheetFormatPr defaultRowHeight="15" x14ac:dyDescent="0.25"/>
  <cols>
    <col min="1" max="1" width="5.28515625" customWidth="1"/>
    <col min="2" max="2" width="35" customWidth="1"/>
    <col min="3" max="3" width="24.5703125" customWidth="1"/>
    <col min="4" max="4" width="14" customWidth="1"/>
    <col min="5" max="5" width="7.140625" customWidth="1"/>
    <col min="6" max="6" width="7.7109375" customWidth="1"/>
    <col min="7" max="7" width="10.5703125" customWidth="1"/>
    <col min="8" max="8" width="20.5703125" customWidth="1"/>
    <col min="9" max="9" width="20.140625" customWidth="1"/>
    <col min="10" max="10" width="13.140625" customWidth="1"/>
    <col min="11" max="11" width="14.7109375" customWidth="1"/>
    <col min="12" max="12" width="27.42578125" customWidth="1"/>
    <col min="13" max="13" width="13.85546875" customWidth="1"/>
    <col min="14" max="14" width="13.28515625" customWidth="1"/>
  </cols>
  <sheetData>
    <row r="1" spans="1:15" ht="17.25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44"/>
      <c r="L1" s="44"/>
    </row>
    <row r="2" spans="1:15" ht="17.25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44"/>
      <c r="L2" s="44"/>
    </row>
    <row r="3" spans="1:15" ht="17.25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44"/>
      <c r="L3" s="44"/>
    </row>
    <row r="4" spans="1:15" ht="17.25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44"/>
      <c r="L4" s="44"/>
    </row>
    <row r="5" spans="1:15" ht="17.25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44"/>
      <c r="L5" s="44"/>
    </row>
    <row r="7" spans="1:15" x14ac:dyDescent="0.25">
      <c r="A7" s="221" t="s">
        <v>1</v>
      </c>
      <c r="B7" s="221"/>
      <c r="C7" s="103" t="s">
        <v>216</v>
      </c>
    </row>
    <row r="8" spans="1:15" x14ac:dyDescent="0.25">
      <c r="A8" s="221" t="s">
        <v>53</v>
      </c>
      <c r="B8" s="221"/>
      <c r="C8" s="168" t="s">
        <v>54</v>
      </c>
      <c r="D8" s="85"/>
      <c r="H8" s="169"/>
      <c r="I8" s="170"/>
      <c r="J8" s="171"/>
    </row>
    <row r="9" spans="1:15" x14ac:dyDescent="0.25">
      <c r="A9" s="45" t="s">
        <v>55</v>
      </c>
      <c r="B9" s="45"/>
      <c r="C9" s="168" t="s">
        <v>217</v>
      </c>
    </row>
    <row r="10" spans="1:15" x14ac:dyDescent="0.25">
      <c r="A10" s="45" t="s">
        <v>57</v>
      </c>
      <c r="B10" s="45"/>
      <c r="C10" s="168" t="s">
        <v>218</v>
      </c>
    </row>
    <row r="11" spans="1:15" x14ac:dyDescent="0.25">
      <c r="A11" s="45" t="s">
        <v>59</v>
      </c>
      <c r="B11" s="45"/>
      <c r="C11" s="168" t="s">
        <v>54</v>
      </c>
    </row>
    <row r="12" spans="1:15" x14ac:dyDescent="0.25">
      <c r="A12" s="45" t="s">
        <v>60</v>
      </c>
      <c r="B12" s="45"/>
      <c r="C12" s="168" t="s">
        <v>54</v>
      </c>
    </row>
    <row r="13" spans="1:15" x14ac:dyDescent="0.25">
      <c r="A13" s="45" t="s">
        <v>61</v>
      </c>
      <c r="B13" s="45"/>
      <c r="C13" s="168" t="s">
        <v>5</v>
      </c>
      <c r="G13" s="85"/>
      <c r="H13" s="85"/>
    </row>
    <row r="14" spans="1:15" x14ac:dyDescent="0.25">
      <c r="A14" s="45" t="s">
        <v>62</v>
      </c>
      <c r="B14" s="45"/>
      <c r="C14" s="168" t="s">
        <v>54</v>
      </c>
      <c r="G14" s="85"/>
      <c r="H14" s="85"/>
    </row>
    <row r="15" spans="1:15" x14ac:dyDescent="0.25">
      <c r="A15" s="45" t="s">
        <v>63</v>
      </c>
      <c r="B15" s="45"/>
      <c r="C15" s="168" t="s">
        <v>54</v>
      </c>
      <c r="G15" s="85"/>
      <c r="H15" s="85"/>
    </row>
    <row r="16" spans="1:15" x14ac:dyDescent="0.25">
      <c r="A16" s="45" t="s">
        <v>6</v>
      </c>
      <c r="B16" s="45"/>
      <c r="C16" s="103"/>
      <c r="K16" s="10"/>
      <c r="L16" s="10"/>
      <c r="O16" s="10"/>
    </row>
    <row r="17" spans="1:15" x14ac:dyDescent="0.25">
      <c r="A17" s="221" t="s">
        <v>7</v>
      </c>
      <c r="B17" s="221"/>
      <c r="C17" s="172" t="s">
        <v>219</v>
      </c>
    </row>
    <row r="18" spans="1:15" x14ac:dyDescent="0.25">
      <c r="A18" s="221" t="s">
        <v>8</v>
      </c>
      <c r="B18" s="221"/>
      <c r="C18" s="135" t="s">
        <v>220</v>
      </c>
    </row>
    <row r="19" spans="1:15" x14ac:dyDescent="0.25">
      <c r="A19" s="13" t="s">
        <v>9</v>
      </c>
      <c r="B19" s="13"/>
      <c r="C19" s="135" t="s">
        <v>221</v>
      </c>
    </row>
    <row r="20" spans="1:15" x14ac:dyDescent="0.25">
      <c r="A20" s="13" t="s">
        <v>10</v>
      </c>
      <c r="B20" s="13"/>
      <c r="C20" s="173" t="s">
        <v>54</v>
      </c>
    </row>
    <row r="21" spans="1:15" x14ac:dyDescent="0.25">
      <c r="A21" s="13" t="s">
        <v>11</v>
      </c>
      <c r="B21" s="16"/>
      <c r="C21" s="174" t="s">
        <v>222</v>
      </c>
    </row>
    <row r="23" spans="1:15" s="20" customFormat="1" ht="22.5" customHeight="1" x14ac:dyDescent="0.25">
      <c r="A23" s="17" t="s">
        <v>12</v>
      </c>
      <c r="B23" s="89" t="s">
        <v>13</v>
      </c>
      <c r="C23" s="89" t="s">
        <v>14</v>
      </c>
      <c r="D23" s="18" t="s">
        <v>15</v>
      </c>
      <c r="E23" s="17" t="s">
        <v>16</v>
      </c>
      <c r="F23" s="67" t="s">
        <v>17</v>
      </c>
      <c r="G23" s="67" t="s">
        <v>18</v>
      </c>
      <c r="H23" s="19" t="s">
        <v>19</v>
      </c>
      <c r="I23" s="175" t="s">
        <v>20</v>
      </c>
      <c r="J23" s="175" t="s">
        <v>21</v>
      </c>
      <c r="K23" s="175" t="s">
        <v>22</v>
      </c>
      <c r="L23" s="175" t="s">
        <v>23</v>
      </c>
      <c r="M23" s="175" t="s">
        <v>24</v>
      </c>
      <c r="N23" s="176" t="s">
        <v>223</v>
      </c>
      <c r="O23" s="176" t="s">
        <v>224</v>
      </c>
    </row>
    <row r="24" spans="1:15" s="20" customFormat="1" ht="22.5" customHeight="1" x14ac:dyDescent="0.25">
      <c r="A24" s="17">
        <v>1</v>
      </c>
      <c r="B24" s="177" t="s">
        <v>225</v>
      </c>
      <c r="C24" s="178">
        <v>10003427</v>
      </c>
      <c r="D24" s="18"/>
      <c r="E24" s="57">
        <v>1</v>
      </c>
      <c r="F24" s="73" t="s">
        <v>117</v>
      </c>
      <c r="G24" s="67"/>
      <c r="H24" s="19"/>
      <c r="I24" s="175"/>
      <c r="J24" s="175"/>
      <c r="K24" s="175"/>
      <c r="L24" s="175"/>
      <c r="M24" s="175"/>
      <c r="N24" s="176"/>
      <c r="O24" s="176"/>
    </row>
    <row r="25" spans="1:15" s="20" customFormat="1" ht="22.5" customHeight="1" x14ac:dyDescent="0.25">
      <c r="A25" s="17">
        <v>2</v>
      </c>
      <c r="B25" s="177" t="s">
        <v>226</v>
      </c>
      <c r="C25" s="178">
        <v>10004928</v>
      </c>
      <c r="D25" s="18"/>
      <c r="E25" s="57">
        <v>2</v>
      </c>
      <c r="F25" s="73" t="s">
        <v>117</v>
      </c>
      <c r="G25" s="67"/>
      <c r="H25" s="19"/>
      <c r="I25" s="175"/>
      <c r="J25" s="175"/>
      <c r="K25" s="175"/>
      <c r="L25" s="175"/>
      <c r="M25" s="175"/>
      <c r="N25" s="176"/>
      <c r="O25" s="176"/>
    </row>
    <row r="26" spans="1:15" s="20" customFormat="1" ht="22.5" customHeight="1" x14ac:dyDescent="0.25">
      <c r="A26" s="17">
        <v>3</v>
      </c>
      <c r="B26" s="177" t="s">
        <v>227</v>
      </c>
      <c r="C26" s="178">
        <v>10006386</v>
      </c>
      <c r="D26" s="18"/>
      <c r="E26" s="57">
        <v>1</v>
      </c>
      <c r="F26" s="73" t="s">
        <v>117</v>
      </c>
      <c r="G26" s="67"/>
      <c r="H26" s="19"/>
      <c r="I26" s="175"/>
      <c r="J26" s="175"/>
      <c r="K26" s="175"/>
      <c r="L26" s="175"/>
      <c r="M26" s="175"/>
      <c r="N26" s="176"/>
      <c r="O26" s="176"/>
    </row>
    <row r="27" spans="1:15" s="20" customFormat="1" ht="22.5" customHeight="1" x14ac:dyDescent="0.25">
      <c r="A27" s="17">
        <v>4</v>
      </c>
      <c r="B27" s="177" t="s">
        <v>228</v>
      </c>
      <c r="C27" s="178">
        <v>10004226</v>
      </c>
      <c r="D27" s="18"/>
      <c r="E27" s="57">
        <v>1</v>
      </c>
      <c r="F27" s="73" t="s">
        <v>117</v>
      </c>
      <c r="G27" s="67"/>
      <c r="H27" s="19"/>
      <c r="I27" s="175"/>
      <c r="J27" s="175"/>
      <c r="K27" s="175"/>
      <c r="L27" s="175"/>
      <c r="M27" s="175"/>
      <c r="N27" s="176"/>
      <c r="O27" s="176"/>
    </row>
    <row r="28" spans="1:15" s="20" customFormat="1" ht="24.75" customHeight="1" x14ac:dyDescent="0.25">
      <c r="A28" s="17">
        <v>5</v>
      </c>
      <c r="B28" s="179" t="s">
        <v>229</v>
      </c>
      <c r="C28" s="180">
        <v>10006379</v>
      </c>
      <c r="D28" s="18"/>
      <c r="E28" s="57">
        <v>1</v>
      </c>
      <c r="F28" s="73" t="s">
        <v>117</v>
      </c>
      <c r="G28" s="67"/>
      <c r="H28" s="19"/>
      <c r="I28" s="175"/>
      <c r="J28" s="175"/>
      <c r="K28" s="175"/>
      <c r="L28" s="175"/>
      <c r="M28" s="175"/>
      <c r="N28" s="176"/>
      <c r="O28" s="176"/>
    </row>
    <row r="29" spans="1:15" ht="23.25" customHeight="1" x14ac:dyDescent="0.25">
      <c r="A29" s="222"/>
      <c r="B29" s="222"/>
      <c r="C29" s="222"/>
      <c r="D29" s="222"/>
      <c r="E29" s="222"/>
      <c r="F29" s="222"/>
      <c r="G29" s="222"/>
      <c r="H29" s="222"/>
      <c r="I29" s="181"/>
      <c r="J29" s="23"/>
      <c r="K29" s="23"/>
      <c r="L29" s="23"/>
      <c r="M29" s="23"/>
      <c r="N29" s="142"/>
      <c r="O29" s="142"/>
    </row>
    <row r="30" spans="1:15" x14ac:dyDescent="0.25">
      <c r="A30" s="182"/>
      <c r="B30" s="182"/>
      <c r="C30" s="182"/>
      <c r="D30" s="182"/>
      <c r="E30" s="182"/>
      <c r="F30" s="182"/>
      <c r="G30" s="182"/>
      <c r="H30" s="182"/>
      <c r="I30" s="127"/>
      <c r="J30" s="126"/>
      <c r="K30" s="126"/>
      <c r="L30" s="126"/>
      <c r="M30" s="126"/>
      <c r="N30" s="183"/>
      <c r="O30" s="183"/>
    </row>
    <row r="32" spans="1:15" s="184" customFormat="1" x14ac:dyDescent="0.25">
      <c r="B32" s="185" t="s">
        <v>26</v>
      </c>
      <c r="C32" s="185"/>
      <c r="D32" s="186"/>
      <c r="E32" s="186"/>
      <c r="F32" s="186"/>
      <c r="G32" s="233" t="s">
        <v>27</v>
      </c>
      <c r="H32" s="233"/>
    </row>
    <row r="33" spans="2:8" s="184" customFormat="1" x14ac:dyDescent="0.25"/>
    <row r="34" spans="2:8" s="184" customFormat="1" x14ac:dyDescent="0.25">
      <c r="B34" s="187" t="s">
        <v>230</v>
      </c>
      <c r="C34" s="187"/>
      <c r="D34" s="186"/>
      <c r="E34" s="186"/>
      <c r="F34" s="186"/>
      <c r="G34" s="233" t="s">
        <v>231</v>
      </c>
      <c r="H34" s="233"/>
    </row>
    <row r="35" spans="2:8" s="184" customFormat="1" x14ac:dyDescent="0.25">
      <c r="B35" s="185" t="s">
        <v>31</v>
      </c>
      <c r="C35" s="185"/>
      <c r="G35" s="234" t="s">
        <v>32</v>
      </c>
      <c r="H35" s="234"/>
    </row>
    <row r="36" spans="2:8" s="184" customFormat="1" x14ac:dyDescent="0.25"/>
    <row r="37" spans="2:8" x14ac:dyDescent="0.25">
      <c r="B37" s="188"/>
      <c r="C37" s="188"/>
      <c r="D37" s="85"/>
      <c r="E37" s="85"/>
      <c r="F37" s="85"/>
      <c r="G37" s="189"/>
    </row>
    <row r="38" spans="2:8" x14ac:dyDescent="0.25">
      <c r="B38" s="188"/>
      <c r="C38" s="188"/>
      <c r="D38" s="85"/>
      <c r="E38" s="85"/>
      <c r="F38" s="85"/>
      <c r="G38" s="189"/>
    </row>
  </sheetData>
  <mergeCells count="9">
    <mergeCell ref="G32:H32"/>
    <mergeCell ref="G34:H34"/>
    <mergeCell ref="G35:H35"/>
    <mergeCell ref="A1:J5"/>
    <mergeCell ref="A7:B7"/>
    <mergeCell ref="A8:B8"/>
    <mergeCell ref="A17:B17"/>
    <mergeCell ref="A18:B18"/>
    <mergeCell ref="A29:H29"/>
  </mergeCells>
  <conditionalFormatting sqref="C28">
    <cfRule type="duplicateValues" dxfId="19" priority="3"/>
  </conditionalFormatting>
  <conditionalFormatting sqref="C28">
    <cfRule type="duplicateValues" dxfId="18" priority="2"/>
  </conditionalFormatting>
  <conditionalFormatting sqref="C28">
    <cfRule type="duplicateValues" dxfId="17" priority="4"/>
  </conditionalFormatting>
  <conditionalFormatting sqref="C28">
    <cfRule type="top10" dxfId="16" priority="1" percent="1" rank="10"/>
  </conditionalFormatting>
  <pageMargins left="0.7" right="0.7" top="0.75" bottom="0.75" header="0.3" footer="0.3"/>
  <pageSetup paperSize="9" orientation="portrait" horizontalDpi="2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0"/>
  <sheetViews>
    <sheetView tabSelected="1" topLeftCell="A4" zoomScaleNormal="100" workbookViewId="0">
      <selection activeCell="C7" sqref="C7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12"/>
      <c r="L1" s="212"/>
    </row>
    <row r="2" spans="1:15" ht="18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12"/>
      <c r="L2" s="212"/>
    </row>
    <row r="3" spans="1:15" ht="18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212"/>
      <c r="L3" s="212"/>
    </row>
    <row r="4" spans="1:15" ht="18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212"/>
      <c r="L4" s="212"/>
    </row>
    <row r="5" spans="1:15" ht="18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212"/>
      <c r="L5" s="212"/>
    </row>
    <row r="6" spans="1:15" ht="18" customHeight="1" x14ac:dyDescent="0.25"/>
    <row r="7" spans="1:15" ht="20.25" customHeight="1" x14ac:dyDescent="0.25">
      <c r="A7" s="221" t="s">
        <v>1</v>
      </c>
      <c r="B7" s="221"/>
      <c r="C7" s="2" t="s">
        <v>262</v>
      </c>
    </row>
    <row r="8" spans="1:15" ht="16.5" customHeight="1" x14ac:dyDescent="0.25">
      <c r="A8" s="221" t="s">
        <v>40</v>
      </c>
      <c r="B8" s="221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213" t="s">
        <v>37</v>
      </c>
      <c r="B9" s="213"/>
      <c r="C9" s="7" t="s">
        <v>122</v>
      </c>
    </row>
    <row r="10" spans="1:15" ht="16.5" customHeight="1" x14ac:dyDescent="0.25">
      <c r="A10" s="213" t="s">
        <v>36</v>
      </c>
      <c r="B10" s="213"/>
      <c r="C10" s="7" t="s">
        <v>154</v>
      </c>
    </row>
    <row r="11" spans="1:15" ht="16.5" customHeight="1" x14ac:dyDescent="0.25">
      <c r="A11" s="213" t="s">
        <v>33</v>
      </c>
      <c r="B11" s="213"/>
      <c r="C11" s="8" t="s">
        <v>263</v>
      </c>
    </row>
    <row r="12" spans="1:15" ht="16.5" customHeight="1" x14ac:dyDescent="0.25">
      <c r="A12" s="213" t="s">
        <v>34</v>
      </c>
      <c r="B12" s="213"/>
      <c r="C12" s="9" t="s">
        <v>5</v>
      </c>
    </row>
    <row r="13" spans="1:15" ht="16.5" customHeight="1" x14ac:dyDescent="0.25">
      <c r="A13" s="213" t="s">
        <v>35</v>
      </c>
      <c r="B13" s="213"/>
      <c r="C13" t="s">
        <v>5</v>
      </c>
    </row>
    <row r="14" spans="1:15" ht="16.5" customHeight="1" x14ac:dyDescent="0.25">
      <c r="A14" s="213" t="s">
        <v>39</v>
      </c>
      <c r="B14" s="213"/>
      <c r="C14" t="s">
        <v>5</v>
      </c>
      <c r="E14" s="31"/>
    </row>
    <row r="15" spans="1:15" ht="16.5" customHeight="1" x14ac:dyDescent="0.25">
      <c r="A15" s="213" t="s">
        <v>38</v>
      </c>
      <c r="B15" s="213"/>
      <c r="C15" s="7" t="s">
        <v>5</v>
      </c>
    </row>
    <row r="16" spans="1:15" ht="16.5" customHeight="1" x14ac:dyDescent="0.25">
      <c r="A16" s="213" t="s">
        <v>6</v>
      </c>
      <c r="B16" s="213"/>
      <c r="C16" s="153" t="s">
        <v>264</v>
      </c>
      <c r="K16" s="10"/>
      <c r="L16" s="10"/>
      <c r="O16" s="10"/>
    </row>
    <row r="17" spans="1:13" ht="16.5" customHeight="1" x14ac:dyDescent="0.25">
      <c r="A17" s="221" t="s">
        <v>7</v>
      </c>
      <c r="B17" s="221"/>
      <c r="C17" s="11" t="s">
        <v>265</v>
      </c>
    </row>
    <row r="18" spans="1:13" ht="16.5" customHeight="1" x14ac:dyDescent="0.25">
      <c r="A18" s="221" t="s">
        <v>8</v>
      </c>
      <c r="B18" s="221"/>
      <c r="C18" s="154" t="s">
        <v>158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266</v>
      </c>
      <c r="C24" s="17">
        <v>36114706031</v>
      </c>
      <c r="D24" s="18"/>
      <c r="E24" s="156">
        <v>1</v>
      </c>
      <c r="F24" s="17" t="s">
        <v>131</v>
      </c>
      <c r="G24" s="17" t="s">
        <v>162</v>
      </c>
      <c r="H24" s="157">
        <v>11721600</v>
      </c>
      <c r="I24" s="157">
        <f>E24*H24</f>
        <v>11721600</v>
      </c>
      <c r="J24" s="19" t="s">
        <v>163</v>
      </c>
      <c r="K24" s="157">
        <v>1108650</v>
      </c>
      <c r="L24" s="19" t="s">
        <v>164</v>
      </c>
      <c r="M24" s="19"/>
    </row>
    <row r="26" spans="1:13" x14ac:dyDescent="0.25">
      <c r="B26" s="32" t="s">
        <v>28</v>
      </c>
      <c r="C26" s="211" t="s">
        <v>26</v>
      </c>
      <c r="D26" s="31"/>
      <c r="E26" s="31"/>
      <c r="F26" s="31"/>
      <c r="G26" s="218" t="s">
        <v>27</v>
      </c>
      <c r="H26" s="218"/>
    </row>
    <row r="27" spans="1:13" ht="22.5" customHeight="1" x14ac:dyDescent="0.25">
      <c r="C27" s="158" t="s">
        <v>165</v>
      </c>
      <c r="H27" t="s">
        <v>166</v>
      </c>
    </row>
    <row r="28" spans="1:13" x14ac:dyDescent="0.25">
      <c r="B28" s="32" t="s">
        <v>28</v>
      </c>
      <c r="C28" s="33" t="s">
        <v>29</v>
      </c>
      <c r="D28" s="31"/>
      <c r="E28" s="31"/>
      <c r="F28" s="31"/>
      <c r="G28" s="218" t="s">
        <v>30</v>
      </c>
      <c r="H28" s="218"/>
    </row>
    <row r="29" spans="1:13" x14ac:dyDescent="0.25">
      <c r="C29" s="211" t="s">
        <v>31</v>
      </c>
      <c r="G29" s="219" t="s">
        <v>32</v>
      </c>
      <c r="H29" s="219"/>
    </row>
    <row r="30" spans="1:13" x14ac:dyDescent="0.25">
      <c r="M30" s="159" t="s">
        <v>167</v>
      </c>
    </row>
  </sheetData>
  <mergeCells count="8">
    <mergeCell ref="G28:H28"/>
    <mergeCell ref="G29:H29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6" priority="7"/>
  </conditionalFormatting>
  <conditionalFormatting sqref="C20">
    <cfRule type="duplicateValues" dxfId="5" priority="5"/>
    <cfRule type="duplicateValues" dxfId="4" priority="6" stopIfTrue="1"/>
  </conditionalFormatting>
  <conditionalFormatting sqref="C20">
    <cfRule type="duplicateValues" dxfId="3" priority="2"/>
    <cfRule type="duplicateValues" dxfId="2" priority="3"/>
    <cfRule type="duplicateValues" dxfId="1" priority="4" stopIfTrue="1"/>
  </conditionalFormatting>
  <conditionalFormatting sqref="E24">
    <cfRule type="duplicateValues" dxfId="0" priority="1" stopIfTrue="1"/>
  </conditionalFormatting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opLeftCell="A10" workbookViewId="0">
      <selection activeCell="D29" sqref="D29"/>
    </sheetView>
  </sheetViews>
  <sheetFormatPr defaultRowHeight="15" x14ac:dyDescent="0.25"/>
  <cols>
    <col min="1" max="1" width="5.28515625" customWidth="1"/>
    <col min="2" max="2" width="37.5703125" customWidth="1"/>
    <col min="3" max="3" width="22.7109375" bestFit="1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199"/>
      <c r="L1" s="199"/>
    </row>
    <row r="2" spans="1:15" ht="17.25" customHeight="1" x14ac:dyDescent="0.35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199"/>
      <c r="L2" s="199"/>
    </row>
    <row r="3" spans="1:15" ht="17.25" customHeight="1" x14ac:dyDescent="0.3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199"/>
      <c r="L3" s="199"/>
    </row>
    <row r="4" spans="1:15" ht="17.25" customHeight="1" x14ac:dyDescent="0.35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199"/>
      <c r="L4" s="199"/>
    </row>
    <row r="5" spans="1:15" ht="17.25" customHeight="1" x14ac:dyDescent="0.35">
      <c r="A5" s="220"/>
      <c r="B5" s="220"/>
      <c r="C5" s="220"/>
      <c r="D5" s="220"/>
      <c r="E5" s="220"/>
      <c r="F5" s="220"/>
      <c r="G5" s="220"/>
      <c r="H5" s="220"/>
      <c r="I5" s="220"/>
      <c r="J5" s="220"/>
      <c r="K5" s="199"/>
      <c r="L5" s="199"/>
    </row>
    <row r="7" spans="1:15" x14ac:dyDescent="0.25">
      <c r="A7" s="221" t="s">
        <v>91</v>
      </c>
      <c r="B7" s="221"/>
      <c r="C7" s="46" t="s">
        <v>252</v>
      </c>
    </row>
    <row r="8" spans="1:15" x14ac:dyDescent="0.25">
      <c r="A8" s="221" t="s">
        <v>53</v>
      </c>
      <c r="B8" s="221"/>
      <c r="C8" s="134" t="s">
        <v>5</v>
      </c>
      <c r="H8" s="4" t="s">
        <v>2</v>
      </c>
      <c r="I8" s="5" t="s">
        <v>3</v>
      </c>
      <c r="J8" s="5" t="s">
        <v>4</v>
      </c>
    </row>
    <row r="9" spans="1:15" x14ac:dyDescent="0.25">
      <c r="A9" s="200" t="s">
        <v>55</v>
      </c>
      <c r="B9" s="200"/>
      <c r="C9" s="7" t="s">
        <v>56</v>
      </c>
    </row>
    <row r="10" spans="1:15" x14ac:dyDescent="0.25">
      <c r="A10" s="200" t="s">
        <v>57</v>
      </c>
      <c r="B10" s="200"/>
      <c r="C10" s="7" t="s">
        <v>111</v>
      </c>
    </row>
    <row r="11" spans="1:15" x14ac:dyDescent="0.25">
      <c r="A11" s="200" t="s">
        <v>6</v>
      </c>
      <c r="B11" s="200"/>
      <c r="C11" s="10" t="s">
        <v>5</v>
      </c>
      <c r="K11" s="10"/>
      <c r="L11" s="10"/>
      <c r="O11" s="10"/>
    </row>
    <row r="12" spans="1:15" x14ac:dyDescent="0.25">
      <c r="A12" s="221" t="s">
        <v>7</v>
      </c>
      <c r="B12" s="221"/>
      <c r="C12" s="11" t="s">
        <v>253</v>
      </c>
    </row>
    <row r="13" spans="1:15" x14ac:dyDescent="0.25">
      <c r="A13" s="221" t="s">
        <v>8</v>
      </c>
      <c r="B13" s="221"/>
      <c r="C13" s="135" t="s">
        <v>254</v>
      </c>
    </row>
    <row r="14" spans="1:15" x14ac:dyDescent="0.25">
      <c r="A14" s="13" t="s">
        <v>9</v>
      </c>
      <c r="B14" s="13"/>
      <c r="C14" s="14" t="s">
        <v>114</v>
      </c>
    </row>
    <row r="15" spans="1:15" x14ac:dyDescent="0.25">
      <c r="A15" s="13" t="s">
        <v>10</v>
      </c>
      <c r="B15" s="13"/>
      <c r="C15" s="103" t="s">
        <v>54</v>
      </c>
    </row>
    <row r="16" spans="1:15" x14ac:dyDescent="0.25">
      <c r="A16" s="13" t="s">
        <v>11</v>
      </c>
      <c r="B16" s="16"/>
      <c r="C16" s="103" t="s">
        <v>255</v>
      </c>
    </row>
    <row r="18" spans="1:13" s="20" customFormat="1" x14ac:dyDescent="0.25">
      <c r="A18" s="17" t="s">
        <v>12</v>
      </c>
      <c r="B18" s="17" t="s">
        <v>13</v>
      </c>
      <c r="C18" s="17" t="s">
        <v>14</v>
      </c>
      <c r="D18" s="18" t="s">
        <v>15</v>
      </c>
      <c r="E18" s="17" t="s">
        <v>16</v>
      </c>
      <c r="F18" s="17" t="s">
        <v>17</v>
      </c>
      <c r="G18" s="17" t="s">
        <v>18</v>
      </c>
      <c r="H18" s="19" t="s">
        <v>19</v>
      </c>
      <c r="I18" s="19" t="s">
        <v>20</v>
      </c>
      <c r="J18" s="19" t="s">
        <v>21</v>
      </c>
      <c r="K18" s="19" t="s">
        <v>22</v>
      </c>
      <c r="L18" s="19" t="s">
        <v>23</v>
      </c>
      <c r="M18" s="19" t="s">
        <v>24</v>
      </c>
    </row>
    <row r="19" spans="1:13" s="20" customFormat="1" ht="30" x14ac:dyDescent="0.25">
      <c r="A19" s="17">
        <v>1</v>
      </c>
      <c r="B19" s="214" t="s">
        <v>256</v>
      </c>
      <c r="C19" s="215">
        <v>80200138</v>
      </c>
      <c r="D19" s="18"/>
      <c r="E19" s="216">
        <v>1</v>
      </c>
      <c r="F19" s="198" t="s">
        <v>117</v>
      </c>
      <c r="G19" s="17"/>
      <c r="H19" s="217">
        <v>208.18980000000002</v>
      </c>
      <c r="I19" s="19">
        <f>E19*H19</f>
        <v>208.18980000000002</v>
      </c>
      <c r="J19" s="19"/>
      <c r="K19" s="19"/>
      <c r="L19" s="19"/>
      <c r="M19" s="19"/>
    </row>
    <row r="20" spans="1:13" s="20" customFormat="1" x14ac:dyDescent="0.25">
      <c r="A20" s="17">
        <v>2</v>
      </c>
      <c r="B20" s="214" t="s">
        <v>257</v>
      </c>
      <c r="C20" s="215">
        <v>60060914</v>
      </c>
      <c r="D20" s="18"/>
      <c r="E20" s="216">
        <v>2</v>
      </c>
      <c r="F20" s="198" t="s">
        <v>117</v>
      </c>
      <c r="G20" s="17"/>
      <c r="H20" s="217">
        <v>28.038464999999999</v>
      </c>
      <c r="I20" s="19">
        <f t="shared" ref="I20:I24" si="0">E20*H20</f>
        <v>56.076929999999997</v>
      </c>
      <c r="J20" s="19"/>
      <c r="K20" s="19"/>
      <c r="L20" s="19"/>
      <c r="M20" s="19"/>
    </row>
    <row r="21" spans="1:13" s="20" customFormat="1" x14ac:dyDescent="0.25">
      <c r="A21" s="17">
        <v>3</v>
      </c>
      <c r="B21" s="214" t="s">
        <v>258</v>
      </c>
      <c r="C21" s="215">
        <v>60073207</v>
      </c>
      <c r="D21" s="18"/>
      <c r="E21" s="216">
        <v>2</v>
      </c>
      <c r="F21" s="198" t="s">
        <v>117</v>
      </c>
      <c r="G21" s="17"/>
      <c r="H21" s="217">
        <v>70.012215000000012</v>
      </c>
      <c r="I21" s="19">
        <f t="shared" si="0"/>
        <v>140.02443000000002</v>
      </c>
      <c r="J21" s="19"/>
      <c r="K21" s="19"/>
      <c r="L21" s="19"/>
      <c r="M21" s="19"/>
    </row>
    <row r="22" spans="1:13" s="20" customFormat="1" x14ac:dyDescent="0.25">
      <c r="A22" s="17">
        <v>4</v>
      </c>
      <c r="B22" s="214" t="s">
        <v>259</v>
      </c>
      <c r="C22" s="215">
        <v>60073208</v>
      </c>
      <c r="D22" s="18"/>
      <c r="E22" s="216">
        <v>2</v>
      </c>
      <c r="F22" s="198" t="s">
        <v>117</v>
      </c>
      <c r="G22" s="17"/>
      <c r="H22" s="217">
        <v>29.717415000000003</v>
      </c>
      <c r="I22" s="19">
        <f t="shared" si="0"/>
        <v>59.434830000000005</v>
      </c>
      <c r="J22" s="19"/>
      <c r="K22" s="19"/>
      <c r="L22" s="19"/>
      <c r="M22" s="19"/>
    </row>
    <row r="23" spans="1:13" s="20" customFormat="1" x14ac:dyDescent="0.25">
      <c r="A23" s="17">
        <v>5</v>
      </c>
      <c r="B23" s="214" t="s">
        <v>260</v>
      </c>
      <c r="C23" s="215">
        <v>60093671</v>
      </c>
      <c r="D23" s="18"/>
      <c r="E23" s="216">
        <v>2</v>
      </c>
      <c r="F23" s="198" t="s">
        <v>117</v>
      </c>
      <c r="G23" s="17"/>
      <c r="H23" s="217">
        <v>21.322664999999997</v>
      </c>
      <c r="I23" s="19">
        <f t="shared" si="0"/>
        <v>42.645329999999994</v>
      </c>
      <c r="J23" s="19"/>
      <c r="K23" s="19"/>
      <c r="L23" s="19"/>
      <c r="M23" s="19"/>
    </row>
    <row r="24" spans="1:13" s="20" customFormat="1" x14ac:dyDescent="0.25">
      <c r="A24" s="17">
        <v>6</v>
      </c>
      <c r="B24" s="214" t="s">
        <v>261</v>
      </c>
      <c r="C24" s="215"/>
      <c r="D24" s="18"/>
      <c r="E24" s="216">
        <v>1</v>
      </c>
      <c r="F24" s="198"/>
      <c r="G24" s="17"/>
      <c r="H24" s="217">
        <v>450</v>
      </c>
      <c r="I24" s="205">
        <f t="shared" si="0"/>
        <v>450</v>
      </c>
      <c r="J24" s="205"/>
      <c r="K24" s="205"/>
      <c r="L24" s="205"/>
      <c r="M24" s="19"/>
    </row>
    <row r="25" spans="1:13" x14ac:dyDescent="0.25">
      <c r="A25" s="222" t="s">
        <v>25</v>
      </c>
      <c r="B25" s="222"/>
      <c r="C25" s="222"/>
      <c r="D25" s="222"/>
      <c r="E25" s="222"/>
      <c r="F25" s="222"/>
      <c r="G25" s="222"/>
      <c r="H25" s="222"/>
      <c r="I25" s="28">
        <f>SUM(I19:I24)</f>
        <v>956.37131999999997</v>
      </c>
      <c r="J25" s="29"/>
      <c r="K25" s="29"/>
      <c r="L25" s="29"/>
      <c r="M25" s="198"/>
    </row>
    <row r="27" spans="1:13" x14ac:dyDescent="0.25">
      <c r="C27" s="197" t="s">
        <v>26</v>
      </c>
      <c r="D27" s="31"/>
      <c r="E27" s="31"/>
      <c r="F27" s="31"/>
      <c r="G27" s="218" t="s">
        <v>27</v>
      </c>
      <c r="H27" s="218"/>
    </row>
    <row r="28" spans="1:13" x14ac:dyDescent="0.25">
      <c r="C28" s="197"/>
      <c r="D28" s="31"/>
      <c r="E28" s="31"/>
      <c r="F28" s="31"/>
      <c r="G28" s="197"/>
      <c r="H28" s="197"/>
    </row>
    <row r="30" spans="1:13" x14ac:dyDescent="0.25">
      <c r="B30" s="32" t="s">
        <v>28</v>
      </c>
      <c r="C30" s="33" t="s">
        <v>118</v>
      </c>
      <c r="D30" s="31"/>
      <c r="E30" s="31"/>
      <c r="F30" s="31"/>
      <c r="G30" s="218" t="s">
        <v>119</v>
      </c>
      <c r="H30" s="218"/>
    </row>
    <row r="31" spans="1:13" x14ac:dyDescent="0.25">
      <c r="C31" s="197" t="s">
        <v>31</v>
      </c>
      <c r="G31" s="219" t="s">
        <v>32</v>
      </c>
      <c r="H31" s="219"/>
    </row>
  </sheetData>
  <mergeCells count="9">
    <mergeCell ref="G27:H27"/>
    <mergeCell ref="G30:H30"/>
    <mergeCell ref="G31:H31"/>
    <mergeCell ref="A1:J5"/>
    <mergeCell ref="A7:B7"/>
    <mergeCell ref="A8:B8"/>
    <mergeCell ref="A12:B12"/>
    <mergeCell ref="A13:B13"/>
    <mergeCell ref="A25:H25"/>
  </mergeCells>
  <conditionalFormatting sqref="C19:C21">
    <cfRule type="duplicateValues" dxfId="15" priority="8"/>
  </conditionalFormatting>
  <conditionalFormatting sqref="C19:C21">
    <cfRule type="duplicateValues" dxfId="14" priority="7"/>
  </conditionalFormatting>
  <conditionalFormatting sqref="C19:C21">
    <cfRule type="duplicateValues" dxfId="13" priority="9"/>
  </conditionalFormatting>
  <conditionalFormatting sqref="C22">
    <cfRule type="duplicateValues" dxfId="12" priority="5"/>
  </conditionalFormatting>
  <conditionalFormatting sqref="C22">
    <cfRule type="duplicateValues" dxfId="11" priority="4"/>
  </conditionalFormatting>
  <conditionalFormatting sqref="C22">
    <cfRule type="duplicateValues" dxfId="10" priority="6"/>
  </conditionalFormatting>
  <conditionalFormatting sqref="C23:C24">
    <cfRule type="duplicateValues" dxfId="9" priority="2"/>
  </conditionalFormatting>
  <conditionalFormatting sqref="C23:C24">
    <cfRule type="duplicateValues" dxfId="8" priority="1"/>
  </conditionalFormatting>
  <conditionalFormatting sqref="C23:C24">
    <cfRule type="duplicateValues" dxfId="7" priority="3"/>
  </conditionalFormatting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MYK(04-0001)</vt:lpstr>
      <vt:lpstr>DWI(04-001)</vt:lpstr>
      <vt:lpstr>DWI(04-002)</vt:lpstr>
      <vt:lpstr>KPU(05-015)</vt:lpstr>
      <vt:lpstr>MGW(06-001)</vt:lpstr>
      <vt:lpstr>YGN(06-0001)</vt:lpstr>
      <vt:lpstr>YGN(07-0002)</vt:lpstr>
      <vt:lpstr>YGN(07-0003)</vt:lpstr>
      <vt:lpstr>YGN(07-0004)</vt:lpstr>
      <vt:lpstr>YGN(07-0005)</vt:lpstr>
      <vt:lpstr>YGN(07-0006)</vt:lpstr>
      <vt:lpstr>YGN(07-0007)</vt:lpstr>
      <vt:lpstr>LAS(08-0014)</vt:lpstr>
      <vt:lpstr>TKT(08-001)</vt:lpstr>
      <vt:lpstr>TCL(08-007)</vt:lpstr>
      <vt:lpstr>TCL(08-008)</vt:lpstr>
      <vt:lpstr>TGY(08-0001)</vt:lpstr>
      <vt:lpstr>YGN (09-0010)</vt:lpstr>
      <vt:lpstr>KPU(10-004)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cp:lastPrinted>2022-05-23T07:55:47Z</cp:lastPrinted>
  <dcterms:created xsi:type="dcterms:W3CDTF">2018-10-12T05:39:19Z</dcterms:created>
  <dcterms:modified xsi:type="dcterms:W3CDTF">2023-10-23T07:08:54Z</dcterms:modified>
</cp:coreProperties>
</file>