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 Su\78 BU (15.06.2020)\Apr'2024~Mar'2025\CPO &amp; PO\TSP\"/>
    </mc:Choice>
  </mc:AlternateContent>
  <bookViews>
    <workbookView xWindow="0" yWindow="0" windowWidth="20496" windowHeight="7152"/>
  </bookViews>
  <sheets>
    <sheet name="001" sheetId="1" r:id="rId1"/>
  </sheets>
  <definedNames>
    <definedName name="_xlnm.Print_Area" localSheetId="0">'001'!$A$1:$K$41</definedName>
  </definedNames>
  <calcPr calcId="152511"/>
</workbook>
</file>

<file path=xl/calcChain.xml><?xml version="1.0" encoding="utf-8"?>
<calcChain xmlns="http://schemas.openxmlformats.org/spreadsheetml/2006/main">
  <c r="F32" i="1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</calcChain>
</file>

<file path=xl/sharedStrings.xml><?xml version="1.0" encoding="utf-8"?>
<sst xmlns="http://schemas.openxmlformats.org/spreadsheetml/2006/main" count="140" uniqueCount="78">
  <si>
    <t>Date</t>
  </si>
  <si>
    <t>Description</t>
  </si>
  <si>
    <t>Qty</t>
  </si>
  <si>
    <t>Remark</t>
  </si>
  <si>
    <t>(Name &amp; Sign)</t>
  </si>
  <si>
    <t>Company</t>
  </si>
  <si>
    <t>Contact person</t>
  </si>
  <si>
    <t>Prepared By</t>
  </si>
  <si>
    <t>Freight Type(Sea or Air)</t>
  </si>
  <si>
    <t xml:space="preserve">Machine Brand </t>
  </si>
  <si>
    <t>Engine &amp; Machine Model</t>
  </si>
  <si>
    <t>Engine &amp; Machine 
Serial No.</t>
  </si>
  <si>
    <t>Alternator Brand</t>
  </si>
  <si>
    <t>Up to date Running Hour</t>
  </si>
  <si>
    <t>Order Serial No</t>
  </si>
  <si>
    <t>Requested Dept; INQ No:</t>
  </si>
  <si>
    <t>S'Part Dept; INQ No:</t>
  </si>
  <si>
    <t>No.</t>
  </si>
  <si>
    <t xml:space="preserve"> Order Part No</t>
  </si>
  <si>
    <t xml:space="preserve"> Selling Price/Unit ($)</t>
  </si>
  <si>
    <t>Stock Situation</t>
  </si>
  <si>
    <t>Weight kg(unit)</t>
  </si>
  <si>
    <t>Production
 time</t>
  </si>
  <si>
    <t>Dimention (cm3)</t>
  </si>
  <si>
    <t>Estimate Delivery Time (If needed):</t>
  </si>
  <si>
    <t>Requested By;</t>
  </si>
  <si>
    <t>Acknowledged By;</t>
  </si>
  <si>
    <t>Approved By;</t>
  </si>
  <si>
    <t>--------------------------------</t>
  </si>
  <si>
    <t>Dept Head</t>
  </si>
  <si>
    <t>S'Part Dept Head</t>
  </si>
  <si>
    <t>AGM /GM</t>
  </si>
  <si>
    <t xml:space="preserve"> (Name &amp; Sign)</t>
  </si>
  <si>
    <t>INTERNAL PARTS ORDER REQUEST FORM</t>
  </si>
  <si>
    <t>78 CO,.LTD</t>
  </si>
  <si>
    <t xml:space="preserve">02-IDS-PRT-FRM-003-00 </t>
  </si>
  <si>
    <t>_</t>
  </si>
  <si>
    <t>Spare Part</t>
  </si>
  <si>
    <t>Ye Ko Ko</t>
  </si>
  <si>
    <t>Total 
Amount ( USD )</t>
  </si>
  <si>
    <t>Arrange by air</t>
  </si>
  <si>
    <t xml:space="preserve">Caster, Swivel [Wicke 224051]  </t>
  </si>
  <si>
    <t xml:space="preserve">Wheel, Scrbr, 8.00d, W/ Brg [Hi Trac]           </t>
  </si>
  <si>
    <t>Strap, Retaining, Cover, 125.0l</t>
  </si>
  <si>
    <t>Hose,Pvc,Clr,0.50id0.69od030.0l</t>
  </si>
  <si>
    <t>KeySet,Replmt [F/Keyswitch1011402]</t>
  </si>
  <si>
    <t>TENNANT</t>
  </si>
  <si>
    <t>:78/SR/TSP/ORD/2024/05/001</t>
  </si>
  <si>
    <t>Khaing Zin Oo</t>
  </si>
  <si>
    <t xml:space="preserve"> Hose Assy, Drain, 1.5id X 19.7l [Pu] (Gray)</t>
  </si>
  <si>
    <t xml:space="preserve">Hose Assy, W/2cuff,1.5d 031l 1.5/1.5[Pu] (Gray) </t>
  </si>
  <si>
    <t xml:space="preserve">Nut, Hex, Lock, M8 X 1.25, Nl, Ss     </t>
  </si>
  <si>
    <t xml:space="preserve">Washer, Flat, 0.38b 0.88d .08, Ss              </t>
  </si>
  <si>
    <t xml:space="preserve">Sleeve, P/M, 0.32b 0.50d 0.5l [430ss]             </t>
  </si>
  <si>
    <t>Wheel, Bmpr, 80d X 25w, Non-Marking</t>
  </si>
  <si>
    <t xml:space="preserve">Button,Plunger,Pad  </t>
  </si>
  <si>
    <t>Spring,Cmpr, .66od, .05wir,1.75l,Ss</t>
  </si>
  <si>
    <t>Pin,Stop,Long</t>
  </si>
  <si>
    <t xml:space="preserve">Bumper,Head,50cm,W/BristleSkirt, Im.  </t>
  </si>
  <si>
    <t>Charger,24vdc,13a85-265vac[Offboard]</t>
  </si>
  <si>
    <t xml:space="preserve"> Cord,Power,Blk[4.5meter,Ce]</t>
  </si>
  <si>
    <t>Wheel,Scrbr,198.00MmWithBearing</t>
  </si>
  <si>
    <t>Caster,Swivel,80mmd,M12X25ClrP</t>
  </si>
  <si>
    <t>Hose,Vacuum,1.50idX057.1l,2cuff,Pu</t>
  </si>
  <si>
    <t>SqueegeeAssy,500mm[T3e,China]</t>
  </si>
  <si>
    <t>08713</t>
  </si>
  <si>
    <t>01685</t>
  </si>
  <si>
    <t>30060426, 30060427, 30082261, 30082262, 30082269, 30082270,30016764</t>
  </si>
  <si>
    <t xml:space="preserve"> T300E 6units , T3e</t>
  </si>
  <si>
    <t xml:space="preserve"> INQ-78-HTY-2024-001-030 &amp; INQ-78-HO-2024-04-001</t>
  </si>
  <si>
    <t>Total</t>
  </si>
  <si>
    <t>Stock Machine</t>
  </si>
  <si>
    <t xml:space="preserve">2months by Border </t>
  </si>
  <si>
    <t>2 weeks
working day</t>
  </si>
  <si>
    <t>Ex stock in factory, 2 weeks working day</t>
  </si>
  <si>
    <t xml:space="preserve"> 1month working day</t>
  </si>
  <si>
    <t>no stock in factory</t>
  </si>
  <si>
    <t>1month working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</si>
</sst>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99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rgb="FF000099"/>
      <name val="Cambria"/>
      <family val="1"/>
      <scheme val="maj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>
      <alignment vertical="top"/>
    </xf>
    <xf numFmtId="0" fontId="4" fillId="0" borderId="0"/>
    <xf numFmtId="0" fontId="5" fillId="0" borderId="0"/>
    <xf numFmtId="44" fontId="7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0" fillId="0" borderId="0" xfId="0" applyFont="1" applyAlignment="1">
      <alignment horizontal="center"/>
    </xf>
    <xf numFmtId="0" fontId="3" fillId="0" borderId="0" xfId="0" quotePrefix="1" applyFont="1" applyAlignment="1"/>
    <xf numFmtId="0" fontId="0" fillId="0" borderId="0" xfId="0" applyFont="1" applyAlignment="1" applyProtection="1">
      <alignment horizontal="right"/>
    </xf>
    <xf numFmtId="0" fontId="0" fillId="0" borderId="0" xfId="0" applyFont="1" applyAlignment="1" applyProtection="1"/>
    <xf numFmtId="0" fontId="8" fillId="0" borderId="2" xfId="0" applyFont="1" applyFill="1" applyBorder="1" applyAlignment="1">
      <alignment horizontal="center" vertical="center" wrapText="1"/>
    </xf>
    <xf numFmtId="44" fontId="0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4" fontId="3" fillId="0" borderId="2" xfId="4" applyFont="1" applyBorder="1" applyAlignment="1">
      <alignment horizontal="center" vertical="center" wrapText="1"/>
    </xf>
    <xf numFmtId="44" fontId="0" fillId="0" borderId="2" xfId="4" applyFont="1" applyBorder="1" applyAlignment="1">
      <alignment horizontal="center" vertical="center" wrapText="1"/>
    </xf>
    <xf numFmtId="44" fontId="0" fillId="0" borderId="2" xfId="4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 indent="12"/>
    </xf>
    <xf numFmtId="0" fontId="0" fillId="0" borderId="4" xfId="0" applyFont="1" applyBorder="1" applyAlignment="1">
      <alignment horizontal="left" vertical="center" indent="12"/>
    </xf>
    <xf numFmtId="0" fontId="0" fillId="0" borderId="5" xfId="0" applyFont="1" applyBorder="1" applyAlignment="1">
      <alignment horizontal="left" vertical="center" indent="12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5">
    <cellStyle name="Currency" xfId="4" builtinId="4"/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cid:image001.png@01D3AFD9.6C5107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0</xdr:rowOff>
    </xdr:from>
    <xdr:to>
      <xdr:col>1</xdr:col>
      <xdr:colOff>500062</xdr:colOff>
      <xdr:row>0</xdr:row>
      <xdr:rowOff>809625</xdr:rowOff>
    </xdr:to>
    <xdr:pic>
      <xdr:nvPicPr>
        <xdr:cNvPr id="2" name="Picture 1" descr="cid:image001.png@01D3AB2E.52068280"/>
        <xdr:cNvPicPr/>
      </xdr:nvPicPr>
      <xdr:blipFill rotWithShape="1">
        <a:blip xmlns:r="http://schemas.openxmlformats.org/officeDocument/2006/relationships" r:embed="rId1" r:link="rId2"/>
        <a:srcRect l="53909" t="497" r="1621" b="50343"/>
        <a:stretch/>
      </xdr:blipFill>
      <xdr:spPr bwMode="auto">
        <a:xfrm>
          <a:off x="123826" y="0"/>
          <a:ext cx="1412080" cy="8096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10</xdr:col>
      <xdr:colOff>300029</xdr:colOff>
      <xdr:row>0</xdr:row>
      <xdr:rowOff>80963</xdr:rowOff>
    </xdr:from>
    <xdr:to>
      <xdr:col>10</xdr:col>
      <xdr:colOff>1509705</xdr:colOff>
      <xdr:row>0</xdr:row>
      <xdr:rowOff>857251</xdr:rowOff>
    </xdr:to>
    <xdr:pic>
      <xdr:nvPicPr>
        <xdr:cNvPr id="4" name="Picture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30217" y="80963"/>
          <a:ext cx="1209676" cy="776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5"/>
  <sheetViews>
    <sheetView tabSelected="1" topLeftCell="A19" zoomScale="80" zoomScaleNormal="80" zoomScaleSheetLayoutView="70" workbookViewId="0">
      <selection activeCell="E26" sqref="E26"/>
    </sheetView>
  </sheetViews>
  <sheetFormatPr defaultRowHeight="14.4" x14ac:dyDescent="0.3"/>
  <cols>
    <col min="1" max="1" width="15.5546875" customWidth="1"/>
    <col min="2" max="2" width="59.109375" customWidth="1"/>
    <col min="3" max="3" width="16.44140625" customWidth="1"/>
    <col min="4" max="4" width="12.44140625" customWidth="1"/>
    <col min="5" max="5" width="8.33203125" customWidth="1"/>
    <col min="6" max="6" width="18.6640625" customWidth="1"/>
    <col min="7" max="7" width="21.109375" customWidth="1"/>
    <col min="8" max="8" width="10.5546875" style="2" customWidth="1"/>
    <col min="9" max="9" width="14.44140625" customWidth="1"/>
    <col min="10" max="10" width="24.109375" customWidth="1"/>
    <col min="11" max="11" width="31.109375" customWidth="1"/>
    <col min="12" max="12" width="37.44140625" customWidth="1"/>
  </cols>
  <sheetData>
    <row r="1" spans="1:17" ht="74.25" customHeight="1" x14ac:dyDescent="0.3">
      <c r="A1" s="43" t="s">
        <v>33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7" s="1" customFormat="1" ht="27.75" customHeight="1" x14ac:dyDescent="0.3">
      <c r="A2" s="45" t="s">
        <v>15</v>
      </c>
      <c r="B2" s="45"/>
      <c r="C2" s="5"/>
      <c r="H2" s="45" t="s">
        <v>14</v>
      </c>
      <c r="I2" s="45"/>
      <c r="J2" s="6" t="s">
        <v>47</v>
      </c>
      <c r="L2" s="6"/>
    </row>
    <row r="3" spans="1:17" s="1" customFormat="1" ht="27.75" customHeight="1" x14ac:dyDescent="0.3">
      <c r="A3" s="47" t="s">
        <v>16</v>
      </c>
      <c r="B3" s="47"/>
      <c r="C3" s="5" t="s">
        <v>69</v>
      </c>
      <c r="H3" s="46" t="s">
        <v>0</v>
      </c>
      <c r="I3" s="46"/>
      <c r="J3" s="7">
        <v>45430</v>
      </c>
    </row>
    <row r="4" spans="1:17" s="10" customFormat="1" ht="32.25" customHeight="1" x14ac:dyDescent="0.3">
      <c r="A4" s="38" t="s">
        <v>5</v>
      </c>
      <c r="B4" s="40"/>
      <c r="C4" s="32" t="s">
        <v>34</v>
      </c>
      <c r="D4" s="34"/>
      <c r="E4" s="38" t="s">
        <v>9</v>
      </c>
      <c r="F4" s="39"/>
      <c r="G4" s="40"/>
      <c r="H4" s="32" t="s">
        <v>46</v>
      </c>
      <c r="I4" s="33"/>
      <c r="J4" s="33"/>
      <c r="K4" s="34"/>
    </row>
    <row r="5" spans="1:17" s="5" customFormat="1" ht="32.25" customHeight="1" x14ac:dyDescent="0.3">
      <c r="A5" s="38" t="s">
        <v>6</v>
      </c>
      <c r="B5" s="40"/>
      <c r="C5" s="32" t="s">
        <v>38</v>
      </c>
      <c r="D5" s="34"/>
      <c r="E5" s="38" t="s">
        <v>10</v>
      </c>
      <c r="F5" s="39"/>
      <c r="G5" s="40"/>
      <c r="H5" s="32" t="s">
        <v>68</v>
      </c>
      <c r="I5" s="33"/>
      <c r="J5" s="33"/>
      <c r="K5" s="34"/>
    </row>
    <row r="6" spans="1:17" s="5" customFormat="1" ht="32.25" customHeight="1" x14ac:dyDescent="0.3">
      <c r="A6" s="38" t="s">
        <v>7</v>
      </c>
      <c r="B6" s="40"/>
      <c r="C6" s="32" t="s">
        <v>48</v>
      </c>
      <c r="D6" s="34"/>
      <c r="E6" s="38" t="s">
        <v>11</v>
      </c>
      <c r="F6" s="39"/>
      <c r="G6" s="40"/>
      <c r="H6" s="35" t="s">
        <v>67</v>
      </c>
      <c r="I6" s="36"/>
      <c r="J6" s="36"/>
      <c r="K6" s="37"/>
    </row>
    <row r="7" spans="1:17" s="5" customFormat="1" ht="32.25" customHeight="1" x14ac:dyDescent="0.3">
      <c r="A7" s="38" t="s">
        <v>8</v>
      </c>
      <c r="B7" s="40"/>
      <c r="C7" s="32" t="s">
        <v>40</v>
      </c>
      <c r="D7" s="34"/>
      <c r="E7" s="38" t="s">
        <v>12</v>
      </c>
      <c r="F7" s="39"/>
      <c r="G7" s="40"/>
      <c r="H7" s="32" t="s">
        <v>36</v>
      </c>
      <c r="I7" s="33"/>
      <c r="J7" s="33"/>
      <c r="K7" s="34"/>
    </row>
    <row r="8" spans="1:17" s="5" customFormat="1" ht="32.25" customHeight="1" x14ac:dyDescent="0.3">
      <c r="A8" s="38" t="s">
        <v>3</v>
      </c>
      <c r="B8" s="40"/>
      <c r="C8" s="41" t="s">
        <v>37</v>
      </c>
      <c r="D8" s="42"/>
      <c r="E8" s="38" t="s">
        <v>13</v>
      </c>
      <c r="F8" s="39"/>
      <c r="G8" s="40"/>
      <c r="H8" s="32" t="s">
        <v>36</v>
      </c>
      <c r="I8" s="33"/>
      <c r="J8" s="33"/>
      <c r="K8" s="34"/>
    </row>
    <row r="9" spans="1:17" s="11" customFormat="1" ht="32.25" customHeight="1" x14ac:dyDescent="0.3">
      <c r="H9" s="12"/>
    </row>
    <row r="10" spans="1:17" s="5" customFormat="1" ht="49.5" customHeight="1" x14ac:dyDescent="0.3">
      <c r="A10" s="13" t="s">
        <v>17</v>
      </c>
      <c r="B10" s="13" t="s">
        <v>1</v>
      </c>
      <c r="C10" s="13" t="s">
        <v>18</v>
      </c>
      <c r="D10" s="14" t="s">
        <v>19</v>
      </c>
      <c r="E10" s="13" t="s">
        <v>2</v>
      </c>
      <c r="F10" s="14" t="s">
        <v>39</v>
      </c>
      <c r="G10" s="13" t="s">
        <v>20</v>
      </c>
      <c r="H10" s="14" t="s">
        <v>21</v>
      </c>
      <c r="I10" s="14" t="s">
        <v>22</v>
      </c>
      <c r="J10" s="13" t="s">
        <v>23</v>
      </c>
      <c r="K10" s="13" t="s">
        <v>3</v>
      </c>
      <c r="L10" s="15"/>
      <c r="M10" s="15"/>
      <c r="N10" s="15"/>
      <c r="O10" s="15"/>
      <c r="P10" s="15"/>
      <c r="Q10" s="15"/>
    </row>
    <row r="11" spans="1:17" s="5" customFormat="1" ht="27" customHeight="1" x14ac:dyDescent="0.3">
      <c r="A11" s="13">
        <v>1</v>
      </c>
      <c r="B11" s="24" t="s">
        <v>41</v>
      </c>
      <c r="C11" s="25">
        <v>1212422</v>
      </c>
      <c r="D11" s="26">
        <v>46.42</v>
      </c>
      <c r="E11" s="25">
        <v>6</v>
      </c>
      <c r="F11" s="23">
        <f t="shared" ref="F11:F31" si="0">D11*E11</f>
        <v>278.52</v>
      </c>
      <c r="G11" s="24" t="s">
        <v>74</v>
      </c>
      <c r="H11" s="29">
        <v>1.3914</v>
      </c>
      <c r="I11" s="22" t="s">
        <v>73</v>
      </c>
      <c r="J11" s="13"/>
      <c r="K11" s="22" t="s">
        <v>71</v>
      </c>
      <c r="L11" s="15"/>
      <c r="M11" s="15"/>
      <c r="N11" s="15"/>
      <c r="O11" s="15"/>
      <c r="P11" s="15"/>
      <c r="Q11" s="15"/>
    </row>
    <row r="12" spans="1:17" s="5" customFormat="1" ht="27" customHeight="1" x14ac:dyDescent="0.3">
      <c r="A12" s="13">
        <v>2</v>
      </c>
      <c r="B12" s="24" t="s">
        <v>42</v>
      </c>
      <c r="C12" s="25">
        <v>1214586</v>
      </c>
      <c r="D12" s="26">
        <v>89.35</v>
      </c>
      <c r="E12" s="25">
        <v>12</v>
      </c>
      <c r="F12" s="23">
        <f t="shared" si="0"/>
        <v>1072.1999999999998</v>
      </c>
      <c r="G12" s="24" t="s">
        <v>74</v>
      </c>
      <c r="H12" s="29">
        <v>1.5875999999999999</v>
      </c>
      <c r="I12" s="22" t="s">
        <v>73</v>
      </c>
      <c r="J12" s="13"/>
      <c r="K12" s="22" t="s">
        <v>71</v>
      </c>
      <c r="L12" s="15"/>
      <c r="M12" s="15"/>
      <c r="N12" s="15"/>
      <c r="O12" s="15"/>
      <c r="P12" s="15"/>
      <c r="Q12" s="15"/>
    </row>
    <row r="13" spans="1:17" s="5" customFormat="1" ht="27" customHeight="1" x14ac:dyDescent="0.3">
      <c r="A13" s="13">
        <v>3</v>
      </c>
      <c r="B13" s="24" t="s">
        <v>49</v>
      </c>
      <c r="C13" s="25">
        <v>1253431</v>
      </c>
      <c r="D13" s="26">
        <v>20.99</v>
      </c>
      <c r="E13" s="25">
        <v>6</v>
      </c>
      <c r="F13" s="23">
        <f t="shared" si="0"/>
        <v>125.94</v>
      </c>
      <c r="G13" s="24" t="s">
        <v>76</v>
      </c>
      <c r="H13" s="29">
        <v>0.34649999999999997</v>
      </c>
      <c r="I13" s="22" t="s">
        <v>75</v>
      </c>
      <c r="J13" s="13"/>
      <c r="K13" s="22" t="s">
        <v>71</v>
      </c>
      <c r="L13" s="15"/>
      <c r="M13" s="15"/>
      <c r="N13" s="15"/>
      <c r="O13" s="15"/>
      <c r="P13" s="15"/>
      <c r="Q13" s="15"/>
    </row>
    <row r="14" spans="1:17" s="5" customFormat="1" ht="27" customHeight="1" x14ac:dyDescent="0.3">
      <c r="A14" s="13">
        <v>4</v>
      </c>
      <c r="B14" s="24" t="s">
        <v>50</v>
      </c>
      <c r="C14" s="25">
        <v>1204663</v>
      </c>
      <c r="D14" s="26">
        <v>20.39</v>
      </c>
      <c r="E14" s="25">
        <v>6</v>
      </c>
      <c r="F14" s="23">
        <f t="shared" si="0"/>
        <v>122.34</v>
      </c>
      <c r="G14" s="24" t="s">
        <v>74</v>
      </c>
      <c r="H14" s="29">
        <v>0.34560000000000002</v>
      </c>
      <c r="I14" s="22" t="s">
        <v>73</v>
      </c>
      <c r="J14" s="13"/>
      <c r="K14" s="22" t="s">
        <v>71</v>
      </c>
      <c r="L14" s="15"/>
      <c r="M14" s="15"/>
      <c r="N14" s="15"/>
      <c r="O14" s="15"/>
      <c r="P14" s="15"/>
      <c r="Q14" s="15"/>
    </row>
    <row r="15" spans="1:17" s="5" customFormat="1" ht="27" customHeight="1" x14ac:dyDescent="0.3">
      <c r="A15" s="13">
        <v>5</v>
      </c>
      <c r="B15" s="24" t="s">
        <v>43</v>
      </c>
      <c r="C15" s="25">
        <v>1212553</v>
      </c>
      <c r="D15" s="26">
        <v>2.02</v>
      </c>
      <c r="E15" s="25">
        <v>12</v>
      </c>
      <c r="F15" s="23">
        <f t="shared" si="0"/>
        <v>24.240000000000002</v>
      </c>
      <c r="G15" s="24" t="s">
        <v>74</v>
      </c>
      <c r="H15" s="29">
        <v>8.9999999999999998E-4</v>
      </c>
      <c r="I15" s="22" t="s">
        <v>73</v>
      </c>
      <c r="J15" s="13"/>
      <c r="K15" s="22" t="s">
        <v>71</v>
      </c>
      <c r="L15" s="15"/>
      <c r="M15" s="15"/>
      <c r="N15" s="15"/>
      <c r="O15" s="15"/>
      <c r="P15" s="15"/>
      <c r="Q15" s="15"/>
    </row>
    <row r="16" spans="1:17" s="5" customFormat="1" ht="27" customHeight="1" x14ac:dyDescent="0.3">
      <c r="A16" s="13">
        <v>6</v>
      </c>
      <c r="B16" s="24" t="s">
        <v>51</v>
      </c>
      <c r="C16" s="25" t="s">
        <v>65</v>
      </c>
      <c r="D16" s="26">
        <v>1.95</v>
      </c>
      <c r="E16" s="25">
        <v>5</v>
      </c>
      <c r="F16" s="23">
        <f t="shared" si="0"/>
        <v>9.75</v>
      </c>
      <c r="G16" s="24" t="s">
        <v>74</v>
      </c>
      <c r="H16" s="29">
        <v>4.4999999999999997E-3</v>
      </c>
      <c r="I16" s="22" t="s">
        <v>73</v>
      </c>
      <c r="J16" s="13"/>
      <c r="K16" s="22" t="s">
        <v>71</v>
      </c>
      <c r="L16" s="15"/>
      <c r="M16" s="15"/>
      <c r="N16" s="15"/>
      <c r="O16" s="15"/>
      <c r="P16" s="15"/>
      <c r="Q16" s="15"/>
    </row>
    <row r="17" spans="1:17" s="5" customFormat="1" ht="27" customHeight="1" x14ac:dyDescent="0.3">
      <c r="A17" s="13">
        <v>7</v>
      </c>
      <c r="B17" s="24" t="s">
        <v>52</v>
      </c>
      <c r="C17" s="25" t="s">
        <v>66</v>
      </c>
      <c r="D17" s="26">
        <v>1.48</v>
      </c>
      <c r="E17" s="25">
        <v>10</v>
      </c>
      <c r="F17" s="23">
        <f t="shared" si="0"/>
        <v>14.8</v>
      </c>
      <c r="G17" s="24" t="s">
        <v>74</v>
      </c>
      <c r="H17" s="29">
        <v>5.8500000000000002E-3</v>
      </c>
      <c r="I17" s="22" t="s">
        <v>73</v>
      </c>
      <c r="J17" s="13"/>
      <c r="K17" s="22" t="s">
        <v>71</v>
      </c>
      <c r="L17" s="15"/>
      <c r="M17" s="15"/>
      <c r="N17" s="15"/>
      <c r="O17" s="15"/>
      <c r="P17" s="15"/>
      <c r="Q17" s="15"/>
    </row>
    <row r="18" spans="1:17" s="5" customFormat="1" ht="27" customHeight="1" x14ac:dyDescent="0.3">
      <c r="A18" s="13">
        <v>8</v>
      </c>
      <c r="B18" s="24" t="s">
        <v>53</v>
      </c>
      <c r="C18" s="25">
        <v>222460</v>
      </c>
      <c r="D18" s="26">
        <v>1.88</v>
      </c>
      <c r="E18" s="25">
        <v>5</v>
      </c>
      <c r="F18" s="23">
        <f t="shared" si="0"/>
        <v>9.3999999999999986</v>
      </c>
      <c r="G18" s="24" t="s">
        <v>74</v>
      </c>
      <c r="H18" s="29">
        <v>7.1999999999999998E-3</v>
      </c>
      <c r="I18" s="22" t="s">
        <v>73</v>
      </c>
      <c r="J18" s="13"/>
      <c r="K18" s="22" t="s">
        <v>71</v>
      </c>
      <c r="L18" s="15"/>
      <c r="M18" s="15"/>
      <c r="N18" s="15"/>
      <c r="O18" s="15"/>
      <c r="P18" s="15"/>
      <c r="Q18" s="15"/>
    </row>
    <row r="19" spans="1:17" s="5" customFormat="1" ht="27" customHeight="1" x14ac:dyDescent="0.3">
      <c r="A19" s="13">
        <v>9</v>
      </c>
      <c r="B19" s="24" t="s">
        <v>54</v>
      </c>
      <c r="C19" s="25">
        <v>1010560</v>
      </c>
      <c r="D19" s="26">
        <v>3.09</v>
      </c>
      <c r="E19" s="25">
        <v>3</v>
      </c>
      <c r="F19" s="23">
        <f t="shared" si="0"/>
        <v>9.27</v>
      </c>
      <c r="G19" s="24" t="s">
        <v>74</v>
      </c>
      <c r="H19" s="29">
        <v>3.6450000000000003E-2</v>
      </c>
      <c r="I19" s="22" t="s">
        <v>73</v>
      </c>
      <c r="J19" s="13"/>
      <c r="K19" s="22" t="s">
        <v>71</v>
      </c>
      <c r="L19" s="15"/>
      <c r="M19" s="15"/>
      <c r="N19" s="15"/>
      <c r="O19" s="15"/>
      <c r="P19" s="15"/>
      <c r="Q19" s="15"/>
    </row>
    <row r="20" spans="1:17" s="5" customFormat="1" ht="27" customHeight="1" x14ac:dyDescent="0.3">
      <c r="A20" s="13">
        <v>10</v>
      </c>
      <c r="B20" s="24" t="s">
        <v>55</v>
      </c>
      <c r="C20" s="25">
        <v>1211242</v>
      </c>
      <c r="D20" s="26">
        <v>6.8</v>
      </c>
      <c r="E20" s="25">
        <v>3</v>
      </c>
      <c r="F20" s="23">
        <f t="shared" si="0"/>
        <v>20.399999999999999</v>
      </c>
      <c r="G20" s="24" t="s">
        <v>74</v>
      </c>
      <c r="H20" s="29">
        <v>1.35E-2</v>
      </c>
      <c r="I20" s="22" t="s">
        <v>73</v>
      </c>
      <c r="J20" s="13"/>
      <c r="K20" s="22" t="s">
        <v>71</v>
      </c>
      <c r="L20" s="15"/>
      <c r="M20" s="15"/>
      <c r="N20" s="15"/>
      <c r="O20" s="15"/>
      <c r="P20" s="15"/>
      <c r="Q20" s="15"/>
    </row>
    <row r="21" spans="1:17" s="5" customFormat="1" ht="27" customHeight="1" x14ac:dyDescent="0.3">
      <c r="A21" s="13">
        <v>11</v>
      </c>
      <c r="B21" s="24" t="s">
        <v>56</v>
      </c>
      <c r="C21" s="25">
        <v>1212785</v>
      </c>
      <c r="D21" s="26">
        <v>6.86</v>
      </c>
      <c r="E21" s="25">
        <v>3</v>
      </c>
      <c r="F21" s="23">
        <f t="shared" si="0"/>
        <v>20.580000000000002</v>
      </c>
      <c r="G21" s="24" t="s">
        <v>74</v>
      </c>
      <c r="H21" s="29">
        <v>4.4999999999999997E-3</v>
      </c>
      <c r="I21" s="22" t="s">
        <v>73</v>
      </c>
      <c r="J21" s="13"/>
      <c r="K21" s="22" t="s">
        <v>71</v>
      </c>
      <c r="L21" s="15"/>
      <c r="M21" s="15"/>
      <c r="N21" s="15"/>
      <c r="O21" s="15"/>
      <c r="P21" s="15"/>
      <c r="Q21" s="15"/>
    </row>
    <row r="22" spans="1:17" s="5" customFormat="1" ht="27" customHeight="1" x14ac:dyDescent="0.3">
      <c r="A22" s="13">
        <v>12</v>
      </c>
      <c r="B22" s="24" t="s">
        <v>57</v>
      </c>
      <c r="C22" s="25">
        <v>1211256</v>
      </c>
      <c r="D22" s="26">
        <v>15.61</v>
      </c>
      <c r="E22" s="25">
        <v>3</v>
      </c>
      <c r="F22" s="23">
        <f t="shared" si="0"/>
        <v>46.83</v>
      </c>
      <c r="G22" s="24" t="s">
        <v>74</v>
      </c>
      <c r="H22" s="29">
        <v>3.4200000000000001E-2</v>
      </c>
      <c r="I22" s="22" t="s">
        <v>73</v>
      </c>
      <c r="J22" s="13"/>
      <c r="K22" s="22" t="s">
        <v>71</v>
      </c>
      <c r="L22" s="15"/>
      <c r="M22" s="15"/>
      <c r="N22" s="15"/>
      <c r="O22" s="15"/>
      <c r="P22" s="15"/>
      <c r="Q22" s="15"/>
    </row>
    <row r="23" spans="1:17" s="5" customFormat="1" ht="27" customHeight="1" x14ac:dyDescent="0.3">
      <c r="A23" s="13">
        <v>13</v>
      </c>
      <c r="B23" s="24" t="s">
        <v>44</v>
      </c>
      <c r="C23" s="25">
        <v>1015068</v>
      </c>
      <c r="D23" s="26">
        <v>16.149999999999999</v>
      </c>
      <c r="E23" s="25">
        <v>6</v>
      </c>
      <c r="F23" s="23">
        <f t="shared" si="0"/>
        <v>96.899999999999991</v>
      </c>
      <c r="G23" s="24" t="s">
        <v>74</v>
      </c>
      <c r="H23" s="29">
        <v>0.13994999999999999</v>
      </c>
      <c r="I23" s="22" t="s">
        <v>73</v>
      </c>
      <c r="J23" s="13"/>
      <c r="K23" s="22" t="s">
        <v>71</v>
      </c>
      <c r="L23" s="15"/>
      <c r="M23" s="15"/>
      <c r="N23" s="15"/>
      <c r="O23" s="15"/>
      <c r="P23" s="15"/>
      <c r="Q23" s="15"/>
    </row>
    <row r="24" spans="1:17" s="5" customFormat="1" ht="27" customHeight="1" x14ac:dyDescent="0.3">
      <c r="A24" s="13">
        <v>14</v>
      </c>
      <c r="B24" s="24" t="s">
        <v>58</v>
      </c>
      <c r="C24" s="25">
        <v>1055025</v>
      </c>
      <c r="D24" s="26">
        <v>88.47</v>
      </c>
      <c r="E24" s="25">
        <v>1</v>
      </c>
      <c r="F24" s="23">
        <f t="shared" si="0"/>
        <v>88.47</v>
      </c>
      <c r="G24" s="24" t="s">
        <v>76</v>
      </c>
      <c r="H24" s="29">
        <v>1.1592</v>
      </c>
      <c r="I24" s="22" t="s">
        <v>77</v>
      </c>
      <c r="J24" s="13"/>
      <c r="K24" s="22" t="s">
        <v>71</v>
      </c>
      <c r="L24" s="15"/>
      <c r="M24" s="15"/>
      <c r="N24" s="15"/>
      <c r="O24" s="15"/>
      <c r="P24" s="15"/>
      <c r="Q24" s="15"/>
    </row>
    <row r="25" spans="1:17" s="5" customFormat="1" ht="27" customHeight="1" x14ac:dyDescent="0.3">
      <c r="A25" s="13">
        <v>15</v>
      </c>
      <c r="B25" s="24" t="s">
        <v>59</v>
      </c>
      <c r="C25" s="25">
        <v>1212837</v>
      </c>
      <c r="D25" s="26">
        <v>379.56</v>
      </c>
      <c r="E25" s="25">
        <v>5</v>
      </c>
      <c r="F25" s="23">
        <f t="shared" si="0"/>
        <v>1897.8</v>
      </c>
      <c r="G25" s="24" t="s">
        <v>74</v>
      </c>
      <c r="H25" s="29">
        <v>3.5415000000000001</v>
      </c>
      <c r="I25" s="22" t="s">
        <v>73</v>
      </c>
      <c r="J25" s="13"/>
      <c r="K25" s="22" t="s">
        <v>71</v>
      </c>
      <c r="L25" s="15"/>
      <c r="M25" s="15"/>
      <c r="N25" s="15"/>
      <c r="O25" s="15"/>
      <c r="P25" s="15"/>
      <c r="Q25" s="15"/>
    </row>
    <row r="26" spans="1:17" s="5" customFormat="1" ht="27" customHeight="1" x14ac:dyDescent="0.3">
      <c r="A26" s="13">
        <v>16</v>
      </c>
      <c r="B26" s="24" t="s">
        <v>60</v>
      </c>
      <c r="C26" s="25">
        <v>1032849</v>
      </c>
      <c r="D26" s="26">
        <v>36.47</v>
      </c>
      <c r="E26" s="25">
        <v>4</v>
      </c>
      <c r="F26" s="23">
        <f t="shared" si="0"/>
        <v>145.88</v>
      </c>
      <c r="G26" s="24" t="s">
        <v>74</v>
      </c>
      <c r="H26" s="29">
        <v>0.4113</v>
      </c>
      <c r="I26" s="22" t="s">
        <v>73</v>
      </c>
      <c r="J26" s="13"/>
      <c r="K26" s="22" t="s">
        <v>71</v>
      </c>
      <c r="L26" s="15"/>
      <c r="M26" s="15"/>
      <c r="N26" s="15"/>
      <c r="O26" s="15"/>
      <c r="P26" s="15"/>
      <c r="Q26" s="15"/>
    </row>
    <row r="27" spans="1:17" s="5" customFormat="1" ht="27" customHeight="1" x14ac:dyDescent="0.3">
      <c r="A27" s="13">
        <v>17</v>
      </c>
      <c r="B27" s="24" t="s">
        <v>45</v>
      </c>
      <c r="C27" s="25">
        <v>1017696</v>
      </c>
      <c r="D27" s="26">
        <v>13.46</v>
      </c>
      <c r="E27" s="25">
        <v>6</v>
      </c>
      <c r="F27" s="23">
        <f t="shared" si="0"/>
        <v>80.760000000000005</v>
      </c>
      <c r="G27" s="24" t="s">
        <v>74</v>
      </c>
      <c r="H27" s="29">
        <v>1.9349999999999999E-2</v>
      </c>
      <c r="I27" s="22" t="s">
        <v>73</v>
      </c>
      <c r="J27" s="13"/>
      <c r="K27" s="22" t="s">
        <v>71</v>
      </c>
      <c r="L27" s="15"/>
      <c r="M27" s="15"/>
      <c r="N27" s="15"/>
      <c r="O27" s="15"/>
      <c r="P27" s="15"/>
      <c r="Q27" s="15"/>
    </row>
    <row r="28" spans="1:17" s="5" customFormat="1" ht="27" customHeight="1" x14ac:dyDescent="0.3">
      <c r="A28" s="13">
        <v>18</v>
      </c>
      <c r="B28" s="14" t="s">
        <v>61</v>
      </c>
      <c r="C28" s="25">
        <v>1218752</v>
      </c>
      <c r="D28" s="27">
        <v>96.55</v>
      </c>
      <c r="E28" s="13">
        <v>2</v>
      </c>
      <c r="F28" s="23">
        <f t="shared" si="0"/>
        <v>193.1</v>
      </c>
      <c r="G28" s="24" t="s">
        <v>74</v>
      </c>
      <c r="H28" s="30">
        <v>1.71045</v>
      </c>
      <c r="I28" s="22" t="s">
        <v>73</v>
      </c>
      <c r="J28" s="13"/>
      <c r="K28" s="22" t="s">
        <v>71</v>
      </c>
      <c r="L28" s="15"/>
      <c r="M28" s="15"/>
      <c r="N28" s="15"/>
      <c r="O28" s="15"/>
      <c r="P28" s="15"/>
      <c r="Q28" s="15"/>
    </row>
    <row r="29" spans="1:17" s="5" customFormat="1" ht="27" customHeight="1" x14ac:dyDescent="0.3">
      <c r="A29" s="13">
        <v>19</v>
      </c>
      <c r="B29" s="14" t="s">
        <v>62</v>
      </c>
      <c r="C29" s="25">
        <v>1019008</v>
      </c>
      <c r="D29" s="27">
        <v>100.05</v>
      </c>
      <c r="E29" s="13">
        <v>2</v>
      </c>
      <c r="F29" s="23">
        <f t="shared" si="0"/>
        <v>200.1</v>
      </c>
      <c r="G29" s="24" t="s">
        <v>74</v>
      </c>
      <c r="H29" s="30">
        <v>1.1232</v>
      </c>
      <c r="I29" s="22" t="s">
        <v>73</v>
      </c>
      <c r="J29" s="13"/>
      <c r="K29" s="22" t="s">
        <v>71</v>
      </c>
      <c r="L29" s="15"/>
      <c r="M29" s="15"/>
      <c r="N29" s="15"/>
      <c r="O29" s="15"/>
      <c r="P29" s="15"/>
      <c r="Q29" s="15"/>
    </row>
    <row r="30" spans="1:17" s="5" customFormat="1" ht="27" customHeight="1" x14ac:dyDescent="0.3">
      <c r="A30" s="13">
        <v>20</v>
      </c>
      <c r="B30" s="14" t="s">
        <v>63</v>
      </c>
      <c r="C30" s="25">
        <v>1207882</v>
      </c>
      <c r="D30" s="27">
        <v>8.7799999999999994</v>
      </c>
      <c r="E30" s="13">
        <v>1</v>
      </c>
      <c r="F30" s="23">
        <f t="shared" si="0"/>
        <v>8.7799999999999994</v>
      </c>
      <c r="G30" s="24" t="s">
        <v>74</v>
      </c>
      <c r="H30" s="30">
        <v>0.38340000000000002</v>
      </c>
      <c r="I30" s="22" t="s">
        <v>73</v>
      </c>
      <c r="J30" s="13"/>
      <c r="K30" s="22" t="s">
        <v>71</v>
      </c>
      <c r="L30" s="15"/>
      <c r="M30" s="15"/>
      <c r="N30" s="15"/>
      <c r="O30" s="15"/>
      <c r="P30" s="15"/>
      <c r="Q30" s="15"/>
    </row>
    <row r="31" spans="1:17" s="5" customFormat="1" ht="27" customHeight="1" x14ac:dyDescent="0.3">
      <c r="A31" s="13">
        <v>21</v>
      </c>
      <c r="B31" s="13" t="s">
        <v>64</v>
      </c>
      <c r="C31" s="25">
        <v>9009284</v>
      </c>
      <c r="D31" s="28">
        <v>162.28</v>
      </c>
      <c r="E31" s="13">
        <v>1</v>
      </c>
      <c r="F31" s="23">
        <f t="shared" si="0"/>
        <v>162.28</v>
      </c>
      <c r="G31" s="24" t="s">
        <v>74</v>
      </c>
      <c r="H31" s="30">
        <v>0.44955000000000001</v>
      </c>
      <c r="I31" s="22" t="s">
        <v>73</v>
      </c>
      <c r="J31" s="13"/>
      <c r="K31" s="22" t="s">
        <v>71</v>
      </c>
      <c r="L31" s="15"/>
      <c r="M31" s="15"/>
      <c r="N31" s="15"/>
      <c r="O31" s="15"/>
      <c r="P31" s="15"/>
      <c r="Q31" s="15"/>
    </row>
    <row r="32" spans="1:17" s="5" customFormat="1" ht="27" customHeight="1" x14ac:dyDescent="0.3">
      <c r="A32" s="13"/>
      <c r="B32" s="13" t="s">
        <v>70</v>
      </c>
      <c r="C32" s="25"/>
      <c r="D32" s="28"/>
      <c r="E32" s="13"/>
      <c r="F32" s="23">
        <f>SUM(F11:F31)</f>
        <v>4628.34</v>
      </c>
      <c r="G32" s="24"/>
      <c r="H32" s="30"/>
      <c r="I32" s="22"/>
      <c r="J32" s="13"/>
      <c r="K32" s="22"/>
      <c r="L32" s="15"/>
      <c r="M32" s="15"/>
      <c r="N32" s="15"/>
      <c r="O32" s="15"/>
      <c r="P32" s="15"/>
      <c r="Q32" s="15"/>
    </row>
    <row r="33" spans="1:12" s="5" customFormat="1" ht="32.25" customHeight="1" x14ac:dyDescent="0.3">
      <c r="A33" s="16" t="s">
        <v>24</v>
      </c>
      <c r="B33" s="16"/>
      <c r="C33" s="17" t="s">
        <v>72</v>
      </c>
      <c r="D33" s="16"/>
      <c r="E33" s="16"/>
      <c r="F33" s="16"/>
      <c r="G33" s="16"/>
      <c r="H33" s="13"/>
      <c r="I33" s="16"/>
      <c r="J33" s="16"/>
      <c r="K33" s="16"/>
      <c r="L33" s="15"/>
    </row>
    <row r="34" spans="1:12" s="1" customFormat="1" ht="20.25" customHeight="1" x14ac:dyDescent="0.3">
      <c r="H34" s="18"/>
    </row>
    <row r="35" spans="1:12" s="1" customFormat="1" ht="25.5" customHeight="1" x14ac:dyDescent="0.3">
      <c r="B35" s="44" t="s">
        <v>25</v>
      </c>
      <c r="C35" s="44"/>
      <c r="D35" s="44"/>
      <c r="E35" s="44" t="s">
        <v>26</v>
      </c>
      <c r="F35" s="44"/>
      <c r="G35" s="44"/>
      <c r="H35" s="44"/>
      <c r="I35" s="44"/>
      <c r="J35" s="4"/>
      <c r="K35" s="8" t="s">
        <v>27</v>
      </c>
      <c r="L35" s="4"/>
    </row>
    <row r="36" spans="1:12" s="1" customFormat="1" ht="30.75" customHeight="1" x14ac:dyDescent="0.3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s="1" customFormat="1" ht="38.25" customHeight="1" x14ac:dyDescent="0.3">
      <c r="B37" s="31" t="s">
        <v>28</v>
      </c>
      <c r="C37" s="31"/>
      <c r="D37" s="31"/>
      <c r="E37" s="31" t="s">
        <v>28</v>
      </c>
      <c r="F37" s="31"/>
      <c r="G37" s="31"/>
      <c r="H37" s="31"/>
      <c r="I37" s="31"/>
      <c r="J37" s="19"/>
      <c r="K37" s="9" t="s">
        <v>28</v>
      </c>
      <c r="L37" s="19"/>
    </row>
    <row r="38" spans="1:12" s="1" customFormat="1" ht="19.5" customHeight="1" x14ac:dyDescent="0.3">
      <c r="B38" s="44" t="s">
        <v>29</v>
      </c>
      <c r="C38" s="44"/>
      <c r="D38" s="44"/>
      <c r="E38" s="31" t="s">
        <v>30</v>
      </c>
      <c r="F38" s="31"/>
      <c r="G38" s="31"/>
      <c r="H38" s="31"/>
      <c r="I38" s="31"/>
      <c r="J38" s="4"/>
      <c r="K38" s="8" t="s">
        <v>31</v>
      </c>
      <c r="L38" s="4"/>
    </row>
    <row r="39" spans="1:12" s="1" customFormat="1" ht="19.5" customHeight="1" x14ac:dyDescent="0.3">
      <c r="B39" s="44" t="s">
        <v>4</v>
      </c>
      <c r="C39" s="44"/>
      <c r="D39" s="44"/>
      <c r="E39" s="44" t="s">
        <v>32</v>
      </c>
      <c r="F39" s="31"/>
      <c r="G39" s="31"/>
      <c r="H39" s="31"/>
      <c r="I39" s="31"/>
      <c r="J39" s="4"/>
      <c r="K39" s="8" t="s">
        <v>4</v>
      </c>
      <c r="L39" s="4"/>
    </row>
    <row r="40" spans="1:12" s="1" customFormat="1" ht="38.25" customHeight="1" x14ac:dyDescent="0.3">
      <c r="B40" s="44"/>
      <c r="C40" s="44"/>
      <c r="D40" s="44"/>
      <c r="E40" s="44"/>
      <c r="F40" s="31"/>
      <c r="G40" s="31"/>
      <c r="H40" s="31"/>
      <c r="I40" s="31"/>
      <c r="J40" s="4"/>
      <c r="K40" s="4"/>
      <c r="L40" s="4"/>
    </row>
    <row r="41" spans="1:12" s="1" customFormat="1" ht="38.25" customHeight="1" x14ac:dyDescent="0.3">
      <c r="H41" s="18"/>
      <c r="K41" s="20" t="s">
        <v>35</v>
      </c>
      <c r="L41" s="21"/>
    </row>
    <row r="42" spans="1:12" s="1" customFormat="1" ht="38.25" customHeight="1" x14ac:dyDescent="0.3">
      <c r="H42" s="18"/>
      <c r="K42" s="20"/>
      <c r="L42" s="20"/>
    </row>
    <row r="43" spans="1:12" s="1" customFormat="1" ht="38.25" customHeight="1" x14ac:dyDescent="0.3">
      <c r="H43" s="18"/>
      <c r="K43" s="20"/>
      <c r="L43" s="20"/>
    </row>
    <row r="44" spans="1:12" s="1" customFormat="1" ht="38.25" customHeight="1" x14ac:dyDescent="0.3">
      <c r="H44" s="18"/>
      <c r="K44" s="20"/>
    </row>
    <row r="45" spans="1:12" s="1" customFormat="1" ht="38.25" customHeight="1" x14ac:dyDescent="0.3">
      <c r="H45" s="18"/>
    </row>
  </sheetData>
  <mergeCells count="35">
    <mergeCell ref="B40:D40"/>
    <mergeCell ref="E40:I40"/>
    <mergeCell ref="A2:B2"/>
    <mergeCell ref="A3:B3"/>
    <mergeCell ref="B38:D38"/>
    <mergeCell ref="E38:I38"/>
    <mergeCell ref="B39:D39"/>
    <mergeCell ref="E7:G7"/>
    <mergeCell ref="E8:G8"/>
    <mergeCell ref="E35:I35"/>
    <mergeCell ref="E37:I37"/>
    <mergeCell ref="A8:B8"/>
    <mergeCell ref="C7:D7"/>
    <mergeCell ref="E39:I39"/>
    <mergeCell ref="A4:B4"/>
    <mergeCell ref="A1:K1"/>
    <mergeCell ref="B35:D35"/>
    <mergeCell ref="H2:I2"/>
    <mergeCell ref="H3:I3"/>
    <mergeCell ref="A5:B5"/>
    <mergeCell ref="B37:D37"/>
    <mergeCell ref="H4:K4"/>
    <mergeCell ref="H5:K5"/>
    <mergeCell ref="H7:K7"/>
    <mergeCell ref="H8:K8"/>
    <mergeCell ref="H6:K6"/>
    <mergeCell ref="C4:D4"/>
    <mergeCell ref="C5:D5"/>
    <mergeCell ref="C6:D6"/>
    <mergeCell ref="E4:G4"/>
    <mergeCell ref="E5:G5"/>
    <mergeCell ref="A7:B7"/>
    <mergeCell ref="C8:D8"/>
    <mergeCell ref="A6:B6"/>
    <mergeCell ref="E6:G6"/>
  </mergeCells>
  <pageMargins left="0.25" right="0.25" top="0.75" bottom="0.75" header="0.3" footer="0.3"/>
  <pageSetup paperSize="9" scale="6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001</vt:lpstr>
      <vt:lpstr>'001'!Print_Area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2024-03-06T07:36:41Z</cp:lastPrinted>
  <dcterms:created xsi:type="dcterms:W3CDTF">2020-06-29T08:52:45Z</dcterms:created>
  <dcterms:modified xsi:type="dcterms:W3CDTF">2024-05-23T04:20:04Z</dcterms:modified>
</cp:coreProperties>
</file>