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9\share folder backup\INVENTORY\BU PO\PO (2024~2025)\63. CPO-T&amp;B-REM-2025-02-0063\"/>
    </mc:Choice>
  </mc:AlternateContent>
  <bookViews>
    <workbookView xWindow="0" yWindow="0" windowWidth="24000" windowHeight="9435" activeTab="2"/>
  </bookViews>
  <sheets>
    <sheet name="123" sheetId="1" r:id="rId1"/>
    <sheet name="Sheet1" sheetId="2" r:id="rId2"/>
    <sheet name="Sheet2" sheetId="3" r:id="rId3"/>
  </sheets>
  <definedNames>
    <definedName name="_xlnm._FilterDatabase" localSheetId="0" hidden="1">'123'!$A$10:$S$14</definedName>
    <definedName name="_xlnm.Print_Area" localSheetId="0">'123'!$A$1:$S$30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G13" i="1"/>
  <c r="G14" i="1" s="1"/>
  <c r="Q12" i="1"/>
  <c r="N12" i="1"/>
  <c r="N14" i="1" s="1"/>
  <c r="K12" i="1"/>
  <c r="Q11" i="1"/>
  <c r="Q14" i="1" s="1"/>
  <c r="K11" i="1"/>
  <c r="K14" i="1" s="1"/>
</calcChain>
</file>

<file path=xl/comments1.xml><?xml version="1.0" encoding="utf-8"?>
<comments xmlns="http://schemas.openxmlformats.org/spreadsheetml/2006/main">
  <authors>
    <author>User</author>
  </authors>
  <commentList>
    <comment ref="D12" authorId="0" shapeId="0">
      <text>
        <r>
          <rPr>
            <b/>
            <sz val="9"/>
            <color indexed="81"/>
            <rFont val="Tahoma"/>
            <family val="2"/>
          </rPr>
          <t>8PK1443</t>
        </r>
      </text>
    </comment>
  </commentList>
</comments>
</file>

<file path=xl/sharedStrings.xml><?xml version="1.0" encoding="utf-8"?>
<sst xmlns="http://schemas.openxmlformats.org/spreadsheetml/2006/main" count="87" uniqueCount="61">
  <si>
    <t>Local Inventory Purchase Request Form</t>
  </si>
  <si>
    <t>BU Name</t>
  </si>
  <si>
    <t xml:space="preserve">:  </t>
  </si>
  <si>
    <t>Reman</t>
  </si>
  <si>
    <t>MC Model</t>
  </si>
  <si>
    <t>:</t>
  </si>
  <si>
    <t>SE290-000023 / SE220-000323 / ZX210-5</t>
  </si>
  <si>
    <t xml:space="preserve">Proposal No.  </t>
  </si>
  <si>
    <t>PR-Local-REM-2025-02-0123</t>
  </si>
  <si>
    <t>MC Brand</t>
  </si>
  <si>
    <t>Shantui / Hitachi</t>
  </si>
  <si>
    <t>Proposal Date</t>
  </si>
  <si>
    <t>Customer Name</t>
  </si>
  <si>
    <t>Recon / Ko Hla Min</t>
  </si>
  <si>
    <t>Order Type</t>
  </si>
  <si>
    <t>For Job</t>
  </si>
  <si>
    <t>JO Number/BR CPO No</t>
  </si>
  <si>
    <t>200-2025020108 / 200-2025020107 /200-2023120271</t>
  </si>
  <si>
    <t>Engine / Main Pump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</si>
  <si>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</si>
  <si>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</si>
  <si>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</si>
  <si>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</si>
  <si>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</si>
  <si>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</si>
  <si>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</si>
  <si>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</si>
  <si>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</si>
  <si>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</si>
  <si>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</si>
  <si>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</si>
  <si>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Ngwe Lathar 09-652393</t>
  </si>
  <si>
    <t>T&amp;B</t>
  </si>
  <si>
    <t>PG
CEII</t>
  </si>
  <si>
    <t>V Belt</t>
  </si>
  <si>
    <t>8PK1495</t>
  </si>
  <si>
    <t>Insert</t>
  </si>
  <si>
    <t xml:space="preserve"> 4463993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</si>
  <si>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</si>
  <si>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</si>
  <si>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</si>
  <si>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</si>
  <si>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</si>
  <si>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</si>
  <si>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</si>
  <si>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</si>
  <si>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</si>
  <si>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</si>
  <si>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</si>
  <si>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</si>
  <si>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</si>
  <si>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Lei Lei Htun</t>
  </si>
  <si>
    <t>Ko Maung Maung/Ko Sai Lao Kham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</si>
  <si>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</si>
  <si>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</si>
  <si>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</si>
  <si>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</si>
  <si>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</si>
  <si>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</si>
  <si>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</si>
  <si>
    <t>Attach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</si>
</sst>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1" fillId="0" borderId="0" xfId="1" quotePrefix="1" applyFill="1" applyBorder="1" applyAlignment="1">
      <alignment horizontal="left" vertical="top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164" fontId="6" fillId="2" borderId="14" xfId="2" applyNumberFormat="1" applyFont="1" applyFill="1" applyBorder="1" applyAlignment="1">
      <alignment horizontal="center" vertical="center"/>
    </xf>
    <xf numFmtId="164" fontId="9" fillId="2" borderId="14" xfId="2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3" fontId="6" fillId="0" borderId="14" xfId="2" applyFont="1" applyFill="1" applyBorder="1" applyAlignment="1">
      <alignment horizontal="center" vertical="center"/>
    </xf>
    <xf numFmtId="164" fontId="9" fillId="0" borderId="14" xfId="2" applyNumberFormat="1" applyFont="1" applyFill="1" applyBorder="1" applyAlignment="1" applyProtection="1">
      <alignment horizontal="center" vertical="center" wrapText="1"/>
    </xf>
    <xf numFmtId="9" fontId="6" fillId="0" borderId="14" xfId="3" applyFont="1" applyFill="1" applyBorder="1" applyAlignment="1">
      <alignment horizontal="center" vertical="center" wrapText="1"/>
    </xf>
    <xf numFmtId="9" fontId="6" fillId="0" borderId="14" xfId="3" quotePrefix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164" fontId="6" fillId="0" borderId="14" xfId="2" applyNumberFormat="1" applyFont="1" applyFill="1" applyBorder="1" applyAlignment="1">
      <alignment horizontal="center" vertical="center"/>
    </xf>
    <xf numFmtId="43" fontId="6" fillId="2" borderId="14" xfId="2" applyFont="1" applyFill="1" applyBorder="1" applyAlignment="1">
      <alignment horizontal="center" vertical="center"/>
    </xf>
    <xf numFmtId="43" fontId="9" fillId="2" borderId="14" xfId="2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3" fontId="5" fillId="0" borderId="0" xfId="2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3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3" fillId="0" borderId="0" xfId="1" applyFont="1" applyFill="1" applyBorder="1" applyAlignment="1">
      <alignment horizontal="center" vertical="top" wrapText="1"/>
    </xf>
    <xf numFmtId="0" fontId="13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" fillId="0" borderId="0" xfId="0" applyFont="1"/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left" vertical="center" wrapText="1"/>
    </xf>
    <xf numFmtId="0" fontId="6" fillId="0" borderId="0" xfId="1" quotePrefix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0"/>
          <a:ext cx="1104900" cy="628650"/>
        </a:xfrm>
        <a:prstGeom prst="rect">
          <a:avLst/>
        </a:prstGeom>
      </xdr:spPr>
    </xdr:pic>
    <xdr:clientData/>
  </xdr:oneCellAnchor>
  <xdr:oneCellAnchor>
    <xdr:from>
      <xdr:col>0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oneCellAnchor>
  <xdr:oneCellAnchor>
    <xdr:from>
      <xdr:col>16</xdr:col>
      <xdr:colOff>180975</xdr:colOff>
      <xdr:row>52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1198245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15</xdr:col>
      <xdr:colOff>347561</xdr:colOff>
      <xdr:row>28</xdr:row>
      <xdr:rowOff>85725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7625"/>
          <a:ext cx="8300936" cy="457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29472</xdr:colOff>
      <xdr:row>40</xdr:row>
      <xdr:rowOff>904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430272" cy="6477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topLeftCell="A4" workbookViewId="0">
      <selection activeCell="F12" sqref="F12"/>
    </sheetView>
  </sheetViews>
  <sheetFormatPr defaultRowHeight="12.75" x14ac:dyDescent="0.2"/>
  <cols>
    <col min="1" max="1" width="15.5" style="69" bestFit="1" customWidth="1"/>
    <col min="2" max="2" width="3.5" style="69" customWidth="1"/>
    <col min="3" max="3" width="27" style="3" customWidth="1"/>
    <col min="4" max="4" width="24.1640625" style="3" customWidth="1"/>
    <col min="5" max="5" width="6.83203125" style="3" customWidth="1"/>
    <col min="6" max="6" width="22.33203125" style="3" customWidth="1"/>
    <col min="7" max="7" width="21" style="3" customWidth="1"/>
    <col min="8" max="8" width="19.83203125" style="3" customWidth="1"/>
    <col min="9" max="9" width="6.6640625" style="3" customWidth="1"/>
    <col min="10" max="10" width="15" style="3" customWidth="1"/>
    <col min="11" max="11" width="16.6640625" style="3" customWidth="1"/>
    <col min="12" max="12" width="6.6640625" style="3" customWidth="1"/>
    <col min="13" max="13" width="15" style="3" customWidth="1"/>
    <col min="14" max="14" width="15.5" style="3" customWidth="1"/>
    <col min="15" max="15" width="6.6640625" style="3" customWidth="1"/>
    <col min="16" max="16" width="13.5" style="3" customWidth="1"/>
    <col min="17" max="17" width="14.6640625" style="3" customWidth="1"/>
    <col min="18" max="18" width="22.1640625" style="3" customWidth="1"/>
    <col min="19" max="19" width="35.1640625" style="3" customWidth="1"/>
    <col min="20" max="16384" width="9.33203125" style="3"/>
  </cols>
  <sheetData>
    <row r="1" spans="1:20" s="1" customFormat="1" ht="24.75" customHeight="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20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ht="27.75" customHeight="1" x14ac:dyDescent="0.2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76" t="s">
        <v>4</v>
      </c>
      <c r="N3" s="76"/>
      <c r="O3" s="9" t="s">
        <v>5</v>
      </c>
      <c r="P3" s="77" t="s">
        <v>6</v>
      </c>
      <c r="Q3" s="77"/>
      <c r="R3" s="77"/>
      <c r="S3" s="77"/>
    </row>
    <row r="4" spans="1:20" ht="27.75" customHeight="1" x14ac:dyDescent="0.2">
      <c r="A4" s="4" t="s">
        <v>7</v>
      </c>
      <c r="B4" s="2" t="s">
        <v>2</v>
      </c>
      <c r="C4" s="78" t="s">
        <v>8</v>
      </c>
      <c r="D4" s="78"/>
      <c r="E4" s="10"/>
      <c r="F4" s="11"/>
      <c r="G4" s="8"/>
      <c r="H4" s="8"/>
      <c r="I4" s="8"/>
      <c r="J4" s="8"/>
      <c r="K4" s="10"/>
      <c r="L4" s="8"/>
      <c r="M4" s="76" t="s">
        <v>9</v>
      </c>
      <c r="N4" s="76"/>
      <c r="O4" s="9" t="s">
        <v>5</v>
      </c>
      <c r="P4" s="79" t="s">
        <v>10</v>
      </c>
      <c r="Q4" s="80"/>
      <c r="R4" s="80"/>
      <c r="S4" s="80"/>
    </row>
    <row r="5" spans="1:20" ht="27.75" customHeight="1" x14ac:dyDescent="0.2">
      <c r="A5" s="4" t="s">
        <v>11</v>
      </c>
      <c r="B5" s="2" t="s">
        <v>2</v>
      </c>
      <c r="C5" s="12">
        <v>45713</v>
      </c>
      <c r="D5" s="10"/>
      <c r="E5" s="10"/>
      <c r="F5" s="11"/>
      <c r="G5" s="8"/>
      <c r="H5" s="8"/>
      <c r="I5" s="8"/>
      <c r="J5" s="8"/>
      <c r="K5" s="10"/>
      <c r="L5" s="8"/>
      <c r="M5" s="76" t="s">
        <v>12</v>
      </c>
      <c r="N5" s="76"/>
      <c r="O5" s="9" t="s">
        <v>5</v>
      </c>
      <c r="P5" s="80" t="s">
        <v>13</v>
      </c>
      <c r="Q5" s="80"/>
      <c r="R5" s="80"/>
      <c r="S5" s="80"/>
    </row>
    <row r="6" spans="1:20" ht="27.75" customHeight="1" x14ac:dyDescent="0.2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I6" s="8"/>
      <c r="J6" s="8"/>
      <c r="K6" s="10"/>
      <c r="L6" s="8"/>
      <c r="M6" s="76" t="s">
        <v>16</v>
      </c>
      <c r="N6" s="76"/>
      <c r="O6" s="9" t="s">
        <v>5</v>
      </c>
      <c r="P6" s="79" t="s">
        <v>17</v>
      </c>
      <c r="Q6" s="80"/>
      <c r="R6" s="80"/>
      <c r="S6" s="80"/>
      <c r="T6" s="13"/>
    </row>
    <row r="7" spans="1:20" ht="27.75" customHeight="1" x14ac:dyDescent="0.2">
      <c r="A7" s="4"/>
      <c r="B7" s="2"/>
      <c r="C7" s="5"/>
      <c r="D7" s="10"/>
      <c r="E7" s="10"/>
      <c r="F7" s="11"/>
      <c r="G7" s="14"/>
      <c r="H7" s="8"/>
      <c r="I7" s="8"/>
      <c r="J7" s="8"/>
      <c r="K7" s="10"/>
      <c r="L7" s="8"/>
      <c r="M7" s="15"/>
      <c r="N7" s="16"/>
      <c r="O7" s="9"/>
      <c r="P7" s="90" t="s">
        <v>18</v>
      </c>
      <c r="Q7" s="91"/>
      <c r="R7" s="91"/>
      <c r="S7" s="91"/>
    </row>
    <row r="8" spans="1:20" ht="24" customHeight="1" x14ac:dyDescent="0.2">
      <c r="A8" s="81" t="s">
        <v>19</v>
      </c>
      <c r="B8" s="84" t="s">
        <v>20</v>
      </c>
      <c r="C8" s="85"/>
      <c r="D8" s="81" t="s">
        <v>21</v>
      </c>
      <c r="E8" s="81" t="s">
        <v>22</v>
      </c>
      <c r="F8" s="81" t="s">
        <v>23</v>
      </c>
      <c r="G8" s="81" t="s">
        <v>24</v>
      </c>
      <c r="H8" s="81" t="s">
        <v>25</v>
      </c>
      <c r="I8" s="94" t="s">
        <v>26</v>
      </c>
      <c r="J8" s="95"/>
      <c r="K8" s="96"/>
      <c r="L8" s="94" t="s">
        <v>27</v>
      </c>
      <c r="M8" s="95"/>
      <c r="N8" s="96"/>
      <c r="O8" s="94" t="s">
        <v>28</v>
      </c>
      <c r="P8" s="95"/>
      <c r="Q8" s="96"/>
      <c r="R8" s="97" t="s">
        <v>29</v>
      </c>
      <c r="S8" s="97" t="s">
        <v>30</v>
      </c>
    </row>
    <row r="9" spans="1:20" ht="70.5" customHeight="1" x14ac:dyDescent="0.2">
      <c r="A9" s="82"/>
      <c r="B9" s="86"/>
      <c r="C9" s="87"/>
      <c r="D9" s="82"/>
      <c r="E9" s="82"/>
      <c r="F9" s="82"/>
      <c r="G9" s="82"/>
      <c r="H9" s="82"/>
      <c r="I9" s="94" t="s">
        <v>31</v>
      </c>
      <c r="J9" s="95"/>
      <c r="K9" s="96"/>
      <c r="L9" s="94" t="s">
        <v>32</v>
      </c>
      <c r="M9" s="95"/>
      <c r="N9" s="96"/>
      <c r="O9" s="94" t="s">
        <v>33</v>
      </c>
      <c r="P9" s="95"/>
      <c r="Q9" s="96"/>
      <c r="R9" s="98"/>
      <c r="S9" s="98"/>
    </row>
    <row r="10" spans="1:20" ht="21.75" hidden="1" customHeight="1" x14ac:dyDescent="0.2">
      <c r="A10" s="83"/>
      <c r="B10" s="88"/>
      <c r="C10" s="89"/>
      <c r="D10" s="83"/>
      <c r="E10" s="83"/>
      <c r="F10" s="83"/>
      <c r="G10" s="83"/>
      <c r="H10" s="83"/>
      <c r="I10" s="17" t="s">
        <v>22</v>
      </c>
      <c r="J10" s="17" t="s">
        <v>23</v>
      </c>
      <c r="K10" s="18" t="s">
        <v>24</v>
      </c>
      <c r="L10" s="17" t="s">
        <v>22</v>
      </c>
      <c r="M10" s="17" t="s">
        <v>23</v>
      </c>
      <c r="N10" s="18" t="s">
        <v>24</v>
      </c>
      <c r="O10" s="17" t="s">
        <v>22</v>
      </c>
      <c r="P10" s="17" t="s">
        <v>23</v>
      </c>
      <c r="Q10" s="18" t="s">
        <v>24</v>
      </c>
      <c r="R10" s="18"/>
      <c r="S10" s="19"/>
    </row>
    <row r="11" spans="1:20" s="33" customFormat="1" ht="30" customHeight="1" x14ac:dyDescent="0.2">
      <c r="A11" s="20">
        <v>1</v>
      </c>
      <c r="B11" s="92" t="s">
        <v>34</v>
      </c>
      <c r="C11" s="93"/>
      <c r="D11" s="21" t="s">
        <v>35</v>
      </c>
      <c r="E11" s="20">
        <v>1</v>
      </c>
      <c r="F11" s="22"/>
      <c r="G11" s="23"/>
      <c r="H11" s="24">
        <v>0</v>
      </c>
      <c r="I11" s="25">
        <v>1</v>
      </c>
      <c r="J11" s="26">
        <v>55000</v>
      </c>
      <c r="K11" s="27">
        <f t="shared" ref="K11:K12" si="0">J11*I11</f>
        <v>55000</v>
      </c>
      <c r="L11" s="28">
        <v>1</v>
      </c>
      <c r="M11" s="29">
        <v>61.85</v>
      </c>
      <c r="N11" s="30"/>
      <c r="O11" s="23"/>
      <c r="P11" s="29"/>
      <c r="Q11" s="30">
        <f t="shared" ref="Q11:Q13" si="1">P11*O11</f>
        <v>0</v>
      </c>
      <c r="R11" s="31"/>
      <c r="S11" s="32"/>
    </row>
    <row r="12" spans="1:20" s="33" customFormat="1" ht="30" customHeight="1" x14ac:dyDescent="0.2">
      <c r="A12" s="20">
        <v>2</v>
      </c>
      <c r="B12" s="92" t="s">
        <v>34</v>
      </c>
      <c r="C12" s="93"/>
      <c r="D12" s="21">
        <v>3288790</v>
      </c>
      <c r="E12" s="20">
        <v>2</v>
      </c>
      <c r="F12" s="22"/>
      <c r="G12" s="23"/>
      <c r="H12" s="24">
        <v>0</v>
      </c>
      <c r="I12" s="28"/>
      <c r="J12" s="34"/>
      <c r="K12" s="30">
        <f t="shared" si="0"/>
        <v>0</v>
      </c>
      <c r="L12" s="28"/>
      <c r="M12" s="29"/>
      <c r="N12" s="30">
        <f t="shared" ref="N12" si="2">M12*L12</f>
        <v>0</v>
      </c>
      <c r="O12" s="25">
        <v>2</v>
      </c>
      <c r="P12" s="35">
        <v>20.28</v>
      </c>
      <c r="Q12" s="36">
        <f t="shared" si="1"/>
        <v>40.56</v>
      </c>
      <c r="R12" s="31"/>
      <c r="S12" s="32"/>
    </row>
    <row r="13" spans="1:20" s="33" customFormat="1" ht="30" customHeight="1" x14ac:dyDescent="0.2">
      <c r="A13" s="20">
        <v>3</v>
      </c>
      <c r="B13" s="92" t="s">
        <v>36</v>
      </c>
      <c r="C13" s="93"/>
      <c r="D13" s="21" t="s">
        <v>37</v>
      </c>
      <c r="E13" s="20">
        <v>4</v>
      </c>
      <c r="F13" s="22">
        <v>13.53</v>
      </c>
      <c r="G13" s="23">
        <f>F13*E13</f>
        <v>54.12</v>
      </c>
      <c r="H13" s="24">
        <v>3</v>
      </c>
      <c r="I13" s="28"/>
      <c r="J13" s="34"/>
      <c r="K13" s="30"/>
      <c r="L13" s="28"/>
      <c r="M13" s="29"/>
      <c r="N13" s="30"/>
      <c r="O13" s="25">
        <v>1</v>
      </c>
      <c r="P13" s="35">
        <v>20.63</v>
      </c>
      <c r="Q13" s="36">
        <f t="shared" si="1"/>
        <v>20.63</v>
      </c>
      <c r="R13" s="31"/>
      <c r="S13" s="32"/>
    </row>
    <row r="14" spans="1:20" s="33" customFormat="1" ht="31.5" customHeight="1" x14ac:dyDescent="0.2">
      <c r="A14" s="37"/>
      <c r="B14" s="37"/>
      <c r="C14" s="37"/>
      <c r="D14" s="38"/>
      <c r="E14" s="39"/>
      <c r="F14" s="40" t="s">
        <v>38</v>
      </c>
      <c r="G14" s="41">
        <f>SUM(G13)</f>
        <v>54.12</v>
      </c>
      <c r="H14" s="42"/>
      <c r="I14" s="37"/>
      <c r="J14" s="40" t="s">
        <v>39</v>
      </c>
      <c r="K14" s="43">
        <f>SUM(K11:K12)</f>
        <v>55000</v>
      </c>
      <c r="L14" s="40"/>
      <c r="M14" s="40" t="s">
        <v>38</v>
      </c>
      <c r="N14" s="41">
        <f>SUM(N11:N12)</f>
        <v>0</v>
      </c>
      <c r="O14" s="44"/>
      <c r="P14" s="40" t="s">
        <v>38</v>
      </c>
      <c r="Q14" s="41">
        <f>SUM(Q11:Q13)</f>
        <v>61.19</v>
      </c>
      <c r="R14" s="43"/>
      <c r="S14" s="45"/>
    </row>
    <row r="15" spans="1:20" s="33" customFormat="1" ht="30" customHeight="1" x14ac:dyDescent="0.2">
      <c r="A15" s="37"/>
      <c r="B15" s="37"/>
      <c r="C15" s="37"/>
      <c r="D15" s="38"/>
      <c r="E15" s="39"/>
      <c r="F15" s="39"/>
      <c r="H15" s="46"/>
      <c r="I15" s="37"/>
      <c r="J15" s="43"/>
      <c r="K15" s="43"/>
      <c r="L15" s="40"/>
      <c r="M15" s="47"/>
      <c r="N15" s="48"/>
      <c r="O15" s="49"/>
      <c r="P15" s="43"/>
      <c r="Q15" s="43"/>
      <c r="R15" s="43"/>
      <c r="S15" s="45"/>
    </row>
    <row r="16" spans="1:20" s="33" customFormat="1" ht="21.75" customHeight="1" x14ac:dyDescent="0.2">
      <c r="A16" s="50"/>
      <c r="B16" s="51"/>
      <c r="C16" s="52" t="s">
        <v>40</v>
      </c>
      <c r="D16" s="52"/>
      <c r="E16" s="99" t="s">
        <v>41</v>
      </c>
      <c r="F16" s="99"/>
      <c r="G16" s="52"/>
      <c r="H16" s="40"/>
      <c r="I16" s="99" t="s">
        <v>42</v>
      </c>
      <c r="J16" s="99"/>
      <c r="K16" s="53"/>
      <c r="L16" s="52"/>
      <c r="M16" s="99" t="s">
        <v>43</v>
      </c>
      <c r="N16" s="99"/>
      <c r="O16" s="51"/>
      <c r="P16" s="52"/>
      <c r="Q16" s="52"/>
      <c r="R16" s="99" t="s">
        <v>43</v>
      </c>
      <c r="S16" s="99"/>
    </row>
    <row r="17" spans="1:19" s="33" customFormat="1" ht="14.25" customHeight="1" x14ac:dyDescent="0.2">
      <c r="A17" s="54"/>
      <c r="B17" s="51"/>
      <c r="C17" s="55"/>
      <c r="D17" s="54"/>
      <c r="E17" s="56"/>
      <c r="F17" s="57"/>
      <c r="G17" s="9"/>
      <c r="I17" s="9"/>
      <c r="J17" s="54"/>
      <c r="K17" s="49"/>
      <c r="L17" s="9"/>
      <c r="M17" s="9"/>
      <c r="N17" s="49"/>
      <c r="O17" s="9"/>
      <c r="P17" s="54"/>
      <c r="Q17" s="49"/>
      <c r="R17" s="49"/>
    </row>
    <row r="18" spans="1:19" s="33" customFormat="1" ht="14.25" customHeight="1" x14ac:dyDescent="0.2">
      <c r="A18" s="58" t="s">
        <v>44</v>
      </c>
      <c r="B18" s="59"/>
      <c r="C18" s="55"/>
      <c r="D18" s="58" t="s">
        <v>45</v>
      </c>
      <c r="E18" s="58"/>
      <c r="F18" s="60"/>
      <c r="G18" s="58"/>
      <c r="H18" s="37" t="s">
        <v>45</v>
      </c>
      <c r="I18" s="9"/>
      <c r="K18" s="61"/>
      <c r="L18" s="58"/>
      <c r="M18" s="58" t="s">
        <v>45</v>
      </c>
      <c r="N18" s="58"/>
      <c r="O18" s="9"/>
      <c r="P18" s="58"/>
      <c r="Q18" s="58" t="s">
        <v>46</v>
      </c>
      <c r="R18" s="9" t="s">
        <v>47</v>
      </c>
    </row>
    <row r="19" spans="1:19" s="33" customFormat="1" ht="14.25" customHeight="1" x14ac:dyDescent="0.2">
      <c r="A19" s="58"/>
      <c r="B19" s="59"/>
      <c r="C19" s="55"/>
      <c r="D19" s="58"/>
      <c r="E19" s="58"/>
      <c r="F19" s="60"/>
      <c r="G19" s="58"/>
      <c r="H19" s="62"/>
      <c r="I19" s="9"/>
      <c r="K19" s="61"/>
      <c r="L19" s="58"/>
      <c r="M19" s="9"/>
      <c r="N19" s="58"/>
      <c r="O19" s="9"/>
      <c r="P19" s="48"/>
      <c r="Q19" s="9"/>
      <c r="R19" s="9"/>
    </row>
    <row r="20" spans="1:19" s="33" customFormat="1" ht="14.25" customHeight="1" x14ac:dyDescent="0.2">
      <c r="A20" s="58"/>
      <c r="B20" s="59"/>
      <c r="C20" s="55"/>
      <c r="D20" s="58"/>
      <c r="E20" s="58"/>
      <c r="F20" s="60"/>
      <c r="G20" s="58"/>
      <c r="H20" s="62"/>
      <c r="I20" s="9"/>
      <c r="J20" s="63"/>
      <c r="K20" s="61"/>
      <c r="L20" s="58"/>
      <c r="M20" s="48"/>
      <c r="N20" s="58"/>
      <c r="O20" s="9"/>
      <c r="P20" s="48"/>
      <c r="Q20" s="9"/>
      <c r="R20" s="9"/>
    </row>
    <row r="21" spans="1:19" s="33" customFormat="1" ht="14.25" customHeight="1" x14ac:dyDescent="0.2">
      <c r="A21" s="58"/>
      <c r="B21" s="59"/>
      <c r="C21" s="55"/>
      <c r="D21" s="58"/>
      <c r="E21" s="58"/>
      <c r="F21" s="60"/>
      <c r="G21" s="58"/>
      <c r="H21" s="62"/>
      <c r="I21" s="9"/>
      <c r="K21" s="61"/>
      <c r="L21" s="58"/>
      <c r="M21" s="48"/>
      <c r="N21" s="58"/>
      <c r="O21" s="9"/>
      <c r="P21" s="9"/>
      <c r="Q21" s="9"/>
      <c r="R21" s="9"/>
    </row>
    <row r="22" spans="1:19" s="33" customFormat="1" ht="14.25" customHeight="1" x14ac:dyDescent="0.2">
      <c r="A22" s="58"/>
      <c r="B22" s="59"/>
      <c r="C22" s="55"/>
      <c r="D22" s="58"/>
      <c r="E22" s="58"/>
      <c r="F22" s="60"/>
      <c r="G22" s="58"/>
      <c r="H22" s="62"/>
      <c r="I22" s="9"/>
      <c r="K22" s="61"/>
      <c r="L22" s="58"/>
      <c r="M22" s="9"/>
      <c r="N22" s="58"/>
      <c r="O22" s="9"/>
      <c r="P22" s="9"/>
      <c r="Q22" s="9"/>
      <c r="R22" s="9"/>
    </row>
    <row r="23" spans="1:19" s="33" customFormat="1" ht="14.25" customHeight="1" x14ac:dyDescent="0.2">
      <c r="A23" s="58"/>
      <c r="B23" s="59"/>
      <c r="C23" s="55"/>
      <c r="D23" s="58"/>
      <c r="E23" s="58"/>
      <c r="F23" s="60"/>
      <c r="G23" s="58"/>
      <c r="H23" s="62"/>
      <c r="I23" s="9"/>
      <c r="K23" s="61"/>
      <c r="L23" s="58"/>
      <c r="M23" s="9"/>
      <c r="N23" s="58"/>
      <c r="O23" s="9"/>
      <c r="P23" s="9"/>
      <c r="Q23" s="9"/>
      <c r="R23" s="9"/>
    </row>
    <row r="24" spans="1:19" s="33" customFormat="1" ht="14.25" customHeight="1" x14ac:dyDescent="0.2">
      <c r="A24" s="58"/>
      <c r="B24" s="59"/>
      <c r="C24" s="55"/>
      <c r="D24" s="58"/>
      <c r="E24" s="58"/>
      <c r="F24" s="60"/>
      <c r="G24" s="58"/>
      <c r="H24" s="62"/>
      <c r="I24" s="9"/>
      <c r="K24" s="61"/>
      <c r="L24" s="58"/>
      <c r="M24" s="9"/>
      <c r="N24" s="58"/>
      <c r="O24" s="9"/>
      <c r="P24" s="9"/>
      <c r="Q24" s="9"/>
      <c r="R24" s="9"/>
    </row>
    <row r="25" spans="1:19" s="33" customFormat="1" ht="14.25" customHeight="1" x14ac:dyDescent="0.2">
      <c r="A25" s="64"/>
      <c r="B25" s="59"/>
      <c r="C25" s="55"/>
      <c r="D25" s="64"/>
      <c r="E25" s="64"/>
      <c r="F25" s="60"/>
      <c r="G25" s="64"/>
      <c r="H25" s="54"/>
      <c r="I25" s="9"/>
      <c r="K25" s="61"/>
      <c r="L25" s="64"/>
      <c r="M25" s="9"/>
      <c r="N25" s="64"/>
      <c r="O25" s="9"/>
      <c r="P25" s="9"/>
      <c r="Q25" s="9"/>
      <c r="R25" s="9"/>
    </row>
    <row r="26" spans="1:19" s="33" customFormat="1" ht="15.75" x14ac:dyDescent="0.2">
      <c r="A26" s="58" t="s">
        <v>48</v>
      </c>
      <c r="B26" s="59" t="s">
        <v>5</v>
      </c>
      <c r="C26" s="33" t="s">
        <v>49</v>
      </c>
      <c r="D26" s="58" t="s">
        <v>50</v>
      </c>
      <c r="E26" s="101" t="s">
        <v>51</v>
      </c>
      <c r="F26" s="101"/>
      <c r="G26" s="58"/>
      <c r="H26" s="37" t="s">
        <v>50</v>
      </c>
      <c r="I26" s="65" t="s">
        <v>52</v>
      </c>
      <c r="L26" s="58"/>
      <c r="M26" s="58" t="s">
        <v>50</v>
      </c>
      <c r="N26" s="102" t="s">
        <v>53</v>
      </c>
      <c r="O26" s="102"/>
      <c r="P26" s="58"/>
      <c r="Q26" s="58" t="s">
        <v>48</v>
      </c>
      <c r="R26" s="66" t="s">
        <v>47</v>
      </c>
      <c r="S26" s="33" t="s">
        <v>54</v>
      </c>
    </row>
    <row r="27" spans="1:19" s="33" customFormat="1" ht="15.75" x14ac:dyDescent="0.2">
      <c r="A27" s="54"/>
      <c r="B27" s="50"/>
      <c r="J27" s="54"/>
      <c r="N27" s="67"/>
    </row>
    <row r="28" spans="1:19" s="33" customFormat="1" ht="15.75" x14ac:dyDescent="0.2">
      <c r="A28" s="50"/>
      <c r="B28" s="50"/>
      <c r="C28" s="52"/>
      <c r="D28" s="52"/>
      <c r="E28" s="99" t="s">
        <v>55</v>
      </c>
      <c r="F28" s="99"/>
      <c r="G28" s="52"/>
      <c r="H28" s="40"/>
      <c r="I28" s="40" t="s">
        <v>56</v>
      </c>
      <c r="J28" s="40"/>
      <c r="L28" s="52"/>
      <c r="M28" s="40"/>
      <c r="N28" s="99" t="s">
        <v>57</v>
      </c>
      <c r="O28" s="99"/>
      <c r="P28" s="99"/>
      <c r="Q28" s="99"/>
      <c r="R28" s="40"/>
      <c r="S28" s="40" t="s">
        <v>58</v>
      </c>
    </row>
    <row r="29" spans="1:19" s="33" customFormat="1" ht="15.75" x14ac:dyDescent="0.2">
      <c r="B29" s="50"/>
      <c r="D29" s="54"/>
      <c r="P29" s="54"/>
    </row>
    <row r="30" spans="1:19" s="33" customFormat="1" ht="15.75" x14ac:dyDescent="0.2">
      <c r="A30" s="54"/>
      <c r="B30" s="50"/>
      <c r="D30" s="54"/>
      <c r="P30" s="100" t="s">
        <v>59</v>
      </c>
      <c r="Q30" s="100"/>
      <c r="R30" s="100"/>
      <c r="S30" s="100"/>
    </row>
    <row r="31" spans="1:19" x14ac:dyDescent="0.2">
      <c r="A31" s="68"/>
      <c r="D31" s="70"/>
      <c r="P31" s="70"/>
    </row>
    <row r="32" spans="1:19" x14ac:dyDescent="0.2">
      <c r="A32" s="68"/>
      <c r="D32" s="70"/>
      <c r="P32" s="70"/>
    </row>
    <row r="33" spans="1:19" x14ac:dyDescent="0.2">
      <c r="A33" s="71"/>
      <c r="D33" s="70"/>
      <c r="P33" s="70"/>
    </row>
    <row r="34" spans="1:19" x14ac:dyDescent="0.2">
      <c r="A34" s="68"/>
      <c r="D34" s="72"/>
      <c r="P34" s="72"/>
    </row>
    <row r="35" spans="1:19" x14ac:dyDescent="0.2">
      <c r="A35" s="3"/>
    </row>
    <row r="36" spans="1:19" x14ac:dyDescent="0.2">
      <c r="A36" s="73"/>
    </row>
    <row r="37" spans="1:19" x14ac:dyDescent="0.2">
      <c r="A37" s="70"/>
    </row>
    <row r="38" spans="1:19" x14ac:dyDescent="0.2">
      <c r="A38" s="70"/>
    </row>
    <row r="39" spans="1:19" x14ac:dyDescent="0.2">
      <c r="A39" s="70"/>
    </row>
    <row r="40" spans="1:19" x14ac:dyDescent="0.2">
      <c r="A40" s="70"/>
    </row>
    <row r="41" spans="1:19" x14ac:dyDescent="0.2">
      <c r="A41" s="72"/>
    </row>
    <row r="42" spans="1:19" s="69" customFormat="1" x14ac:dyDescent="0.2">
      <c r="A42" s="7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69" customFormat="1" x14ac:dyDescent="0.2">
      <c r="A43" s="7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69" customFormat="1" x14ac:dyDescent="0.2">
      <c r="A44" s="7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69" customFormat="1" x14ac:dyDescent="0.2">
      <c r="A45" s="7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s="69" customFormat="1" x14ac:dyDescent="0.2">
      <c r="A46" s="7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s="69" customFormat="1" x14ac:dyDescent="0.2">
      <c r="A47" s="7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s="69" customFormat="1" x14ac:dyDescent="0.2">
      <c r="A48" s="7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69" customFormat="1" x14ac:dyDescent="0.2">
      <c r="A49" s="7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69" customFormat="1" x14ac:dyDescent="0.2">
      <c r="A50" s="7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69" customFormat="1" x14ac:dyDescent="0.2">
      <c r="A51" s="7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69" customFormat="1" x14ac:dyDescent="0.2">
      <c r="A52" s="7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</sheetData>
  <autoFilter ref="A10:S14">
    <filterColumn colId="1" showButton="0"/>
  </autoFilter>
  <mergeCells count="39">
    <mergeCell ref="E28:F28"/>
    <mergeCell ref="N28:O28"/>
    <mergeCell ref="P28:Q28"/>
    <mergeCell ref="P30:S30"/>
    <mergeCell ref="B13:C13"/>
    <mergeCell ref="E16:F16"/>
    <mergeCell ref="I16:J16"/>
    <mergeCell ref="M16:N16"/>
    <mergeCell ref="R16:S16"/>
    <mergeCell ref="E26:F26"/>
    <mergeCell ref="N26:O26"/>
    <mergeCell ref="S8:S9"/>
    <mergeCell ref="I9:K9"/>
    <mergeCell ref="L9:N9"/>
    <mergeCell ref="O9:Q9"/>
    <mergeCell ref="B11:C11"/>
    <mergeCell ref="O8:Q8"/>
    <mergeCell ref="R8:R9"/>
    <mergeCell ref="B12:C12"/>
    <mergeCell ref="G8:G10"/>
    <mergeCell ref="H8:H10"/>
    <mergeCell ref="I8:K8"/>
    <mergeCell ref="L8:N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19" sqref="T19"/>
    </sheetView>
  </sheetViews>
  <sheetFormatPr defaultRowHeight="12.75" x14ac:dyDescent="0.2"/>
  <sheetData>
    <row r="1" spans="1:1" x14ac:dyDescent="0.2">
      <c r="A1" s="74" t="s">
        <v>60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9" sqref="P19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123</vt:lpstr>
      <vt:lpstr>Sheet1</vt:lpstr>
      <vt:lpstr>Sheet2</vt:lpstr>
      <vt:lpstr>'123'!Print_Area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2025-02-25T03:43:59Z</dcterms:created>
  <dcterms:modified xsi:type="dcterms:W3CDTF">2025-02-28T09:20:46Z</dcterms:modified>
</cp:coreProperties>
</file>