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PIT (Mar 2025)\Income tax report to CFD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4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<sst xmlns="http://schemas.openxmlformats.org/spreadsheetml/2006/main" count="508" uniqueCount="387">
  <si>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</si>
  <si>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</si>
  <si>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</si>
  <si>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</si>
  <si>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</si>
  <si>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</si>
  <si>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</si>
  <si>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</si>
  <si>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</si>
  <si>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</si>
  <si>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</si>
  <si>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</si>
  <si>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</si>
  <si>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</si>
  <si>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</si>
  <si>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</si>
  <si>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</si>
  <si>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</si>
  <si>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</si>
  <si>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</si>
  <si>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</si>
  <si>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</si>
  <si>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</si>
  <si>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</si>
  <si>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</si>
  <si>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</si>
  <si>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</si>
  <si>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</si>
  <si>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</si>
  <si>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</si>
  <si>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</si>
  <si>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</si>
  <si>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</si>
  <si>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</si>
  <si>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</si>
  <si>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</si>
  <si>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</si>
  <si>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</si>
  <si>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</si>
  <si>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</si>
  <si>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</si>
  <si>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</si>
  <si>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</si>
  <si>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</si>
  <si>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</si>
  <si>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</si>
  <si>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</si>
  <si>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</si>
  <si>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</si>
  <si>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</si>
  <si>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</si>
  <si>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</si>
  <si>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</si>
  <si>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</si>
  <si>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</si>
  <si>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</si>
  <si>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</si>
  <si>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</si>
  <si>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</si>
  <si>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</si>
  <si>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</si>
  <si>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</si>
  <si>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</si>
  <si>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</si>
  <si>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</si>
  <si>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</si>
  <si>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</si>
  <si>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</si>
  <si>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</si>
  <si>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</si>
  <si>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</si>
  <si>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</si>
  <si>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</si>
  <si>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</si>
  <si>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</si>
  <si>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</si>
  <si>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</si>
  <si>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</si>
  <si>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</si>
  <si>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</si>
  <si>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</si>
  <si>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</si>
  <si>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</si>
  <si>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</si>
  <si>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</si>
  <si>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</si>
  <si>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</si>
  <si>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</si>
  <si>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</si>
  <si>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</si>
  <si>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</si>
  <si>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</si>
  <si>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</si>
  <si>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</si>
  <si>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</si>
  <si>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</si>
  <si>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</si>
  <si>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</si>
  <si>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</si>
  <si>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</si>
  <si>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</si>
  <si>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</si>
  <si>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</si>
  <si>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</si>
  <si>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</si>
  <si>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</si>
  <si>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</si>
  <si>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</si>
  <si>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</si>
  <si>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</si>
  <si>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</si>
  <si>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</si>
  <si>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</si>
  <si>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</si>
  <si>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</si>
  <si>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</si>
  <si>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</si>
  <si>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</si>
  <si>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</si>
  <si>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</si>
  <si>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</si>
  <si>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</si>
  <si>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</si>
  <si>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</si>
  <si>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</si>
  <si>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</si>
  <si>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</si>
  <si>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</si>
  <si>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</si>
  <si>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</si>
  <si>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</si>
  <si>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</si>
  <si>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</si>
  <si>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</si>
  <si>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</si>
  <si>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</si>
  <si>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</si>
  <si>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</si>
  <si>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</si>
  <si>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</si>
  <si>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</si>
  <si>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</si>
  <si>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</si>
  <si>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</si>
  <si>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</si>
  <si>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</si>
  <si>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</si>
  <si>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</si>
  <si>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</si>
  <si>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</si>
  <si>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</si>
  <si>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</si>
  <si>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</si>
  <si>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</si>
  <si>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</si>
  <si>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</si>
  <si>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</si>
  <si>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</si>
  <si>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</si>
  <si>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</si>
  <si>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</si>
  <si>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</si>
  <si>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</si>
  <si>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</si>
  <si>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</si>
  <si>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</si>
  <si>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</si>
  <si>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</si>
  <si>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</si>
  <si>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</si>
  <si>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</si>
  <si>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</si>
  <si>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</si>
  <si>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</si>
  <si>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</si>
  <si>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</si>
  <si>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</si>
  <si>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</si>
  <si>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</si>
  <si>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</si>
  <si>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</si>
  <si>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</si>
  <si>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</si>
  <si>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</si>
  <si>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</si>
  <si>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</si>
  <si>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</si>
  <si>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</si>
  <si>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</si>
  <si>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</si>
  <si>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</si>
  <si>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</si>
  <si>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</si>
  <si>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</si>
  <si>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</si>
  <si>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</si>
  <si>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</si>
  <si>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</si>
  <si>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</si>
  <si>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</si>
  <si>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</si>
  <si>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</si>
  <si>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</si>
  <si>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</si>
  <si>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</si>
  <si>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</si>
  <si>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</si>
  <si>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</si>
  <si>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</si>
  <si>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</si>
  <si>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</si>
  <si>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</si>
  <si>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</si>
  <si>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</si>
  <si>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</si>
  <si>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</si>
  <si>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</si>
  <si>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</si>
  <si>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</si>
  <si>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</si>
  <si>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</si>
  <si>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</si>
  <si>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</si>
  <si>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</si>
  <si>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</si>
  <si>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</si>
  <si>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</si>
  <si>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</si>
  <si>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</si>
  <si>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</si>
  <si>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</si>
  <si>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</si>
  <si>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</si>
  <si>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</si>
  <si>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</si>
  <si>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</si>
  <si>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</si>
  <si>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</si>
  <si>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</si>
  <si>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</si>
  <si>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</si>
  <si>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</si>
  <si>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</si>
  <si>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</si>
  <si>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</si>
  <si>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</si>
  <si>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</si>
  <si>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</si>
  <si>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</si>
  <si>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</si>
  <si>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</si>
  <si>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</si>
  <si>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</si>
  <si>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</si>
  <si>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</si>
  <si>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</si>
  <si>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</si>
  <si>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</si>
  <si>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</si>
  <si>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</si>
  <si>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</si>
  <si>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</si>
  <si>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</si>
  <si>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</si>
  <si>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</si>
  <si>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</si>
  <si>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</si>
  <si>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</si>
  <si>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</si>
  <si>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</si>
  <si>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</si>
  <si>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</si>
  <si>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</si>
  <si>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</si>
  <si>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</si>
  <si>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</si>
  <si>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</si>
  <si>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</si>
  <si>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</si>
  <si>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</si>
  <si>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</si>
  <si>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</si>
  <si>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</si>
  <si>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</si>
  <si>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</si>
  <si>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</si>
  <si>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</si>
  <si>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</si>
  <si>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</si>
  <si>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</si>
  <si>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</si>
  <si>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</si>
  <si>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</si>
  <si>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</si>
  <si>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</si>
  <si>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</si>
  <si>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</si>
  <si>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</si>
  <si>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</si>
  <si>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</si>
  <si>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</si>
  <si>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</si>
  <si>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</si>
  <si>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</si>
  <si>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</si>
  <si>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</si>
  <si>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</si>
  <si>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</si>
  <si>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</si>
  <si>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</si>
  <si>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</si>
  <si>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</si>
  <si>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</si>
  <si>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</si>
  <si>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</si>
  <si>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</si>
  <si>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</si>
  <si>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</si>
  <si>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</si>
  <si>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</si>
  <si>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</si>
  <si>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</si>
  <si>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</si>
  <si>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</si>
  <si>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</si>
  <si>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</si>
  <si>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</si>
  <si>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</si>
  <si>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</si>
  <si>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</si>
  <si>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</si>
  <si>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</si>
  <si>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</si>
  <si>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</si>
  <si>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</si>
  <si>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</si>
  <si>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</si>
  <si>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</si>
  <si>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</si>
  <si>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</si>
  <si>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</si>
  <si>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</si>
  <si>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</si>
  <si>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</si>
  <si>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</si>
  <si>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</si>
  <si>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</si>
  <si>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</si>
  <si>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</si>
  <si>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</si>
  <si>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</si>
  <si>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</si>
  <si>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</si>
  <si>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</si>
  <si>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</si>
  <si>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</si>
  <si>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</si>
  <si>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</si>
  <si>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</si>
  <si>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</si>
  <si>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</si>
  <si>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</si>
  <si>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</si>
  <si>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</si>
  <si>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</si>
  <si>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</si>
  <si>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</si>
  <si>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</si>
  <si>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</si>
  <si>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</si>
  <si>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</si>
  <si>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</si>
  <si>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</si>
  <si>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</si>
  <si>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</si>
  <si>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AGM</t>
  </si>
  <si>
    <t>Zar Ni Aung</t>
  </si>
  <si>
    <t>065633</t>
  </si>
  <si>
    <t>No(21), Thiri Yadanar St, War So Qtr, Daw Pone Township, Yangon</t>
  </si>
  <si>
    <t>MD - 309916</t>
  </si>
  <si>
    <t>Red Plus Auto Co., Ltd</t>
  </si>
  <si>
    <t>2025</t>
  </si>
  <si>
    <t>MAR</t>
  </si>
  <si>
    <t>Aung Kyaw Thu</t>
  </si>
  <si>
    <t>081339</t>
  </si>
  <si>
    <t>No(60),(18), Pyi Yeik Mon Building, (7) Qtr, Kamayunt Township, Yangon</t>
  </si>
  <si>
    <t>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</si>
</sst>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topLeftCell="J1" zoomScale="85" zoomScaleNormal="85" workbookViewId="0">
      <selection activeCell="O6" sqref="N6:O8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38" t="s">
        <v>371</v>
      </c>
      <c r="Q1" s="38"/>
    </row>
    <row r="2" spans="1:18" ht="21.95" customHeight="1" x14ac:dyDescent="0.25">
      <c r="A2" s="33" t="s">
        <v>370</v>
      </c>
      <c r="B2" s="33"/>
      <c r="C2" s="33"/>
      <c r="D2" s="33"/>
      <c r="E2" s="33"/>
      <c r="F2" s="33"/>
      <c r="G2" s="33"/>
      <c r="H2" s="34"/>
      <c r="I2" s="33"/>
      <c r="J2" s="33"/>
      <c r="K2" s="33"/>
      <c r="L2" s="33"/>
      <c r="M2" s="33"/>
      <c r="N2" s="33"/>
      <c r="O2" s="33"/>
      <c r="P2" s="33"/>
      <c r="Q2" s="33"/>
    </row>
    <row r="3" spans="1:18" ht="21.95" customHeight="1" x14ac:dyDescent="0.25">
      <c r="A3" s="33" t="s">
        <v>0</v>
      </c>
      <c r="B3" s="33"/>
      <c r="C3" s="40" t="s">
        <v>380</v>
      </c>
      <c r="D3" s="40"/>
      <c r="E3" s="40"/>
      <c r="F3" s="40"/>
      <c r="G3" s="40"/>
      <c r="H3" s="40"/>
      <c r="I3" s="40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39" t="s">
        <v>1</v>
      </c>
      <c r="B4" s="39"/>
      <c r="C4" s="41">
        <v>101596192</v>
      </c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2" t="s">
        <v>373</v>
      </c>
      <c r="F5" s="42"/>
      <c r="G5" s="42"/>
      <c r="H5" s="42"/>
      <c r="I5" s="42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5" t="s">
        <v>2</v>
      </c>
      <c r="D6" s="36"/>
      <c r="E6" s="36"/>
      <c r="F6" s="36"/>
      <c r="G6" s="37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376</v>
      </c>
      <c r="C7" s="23">
        <v>8</v>
      </c>
      <c r="D7" s="11" t="str">
        <f>IF(C7="","",IFERROR(VLOOKUP(C7,TSP_Code!$A$2:$B$15,2,FALSE),""))</f>
        <v>Magwe</v>
      </c>
      <c r="E7" s="17" t="s">
        <v>184</v>
      </c>
      <c r="F7" s="24" t="s">
        <v>374</v>
      </c>
      <c r="G7" s="25" t="s">
        <v>377</v>
      </c>
      <c r="H7" s="12" t="s">
        <v>378</v>
      </c>
      <c r="I7" s="31" t="s">
        <v>379</v>
      </c>
      <c r="J7" s="15" t="s">
        <v>375</v>
      </c>
      <c r="K7" s="15" t="s">
        <v>382</v>
      </c>
      <c r="L7" s="32" t="s">
        <v>381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31-03-2025</v>
      </c>
      <c r="N7" s="22">
        <v>1100000</v>
      </c>
      <c r="O7" s="22">
        <v>559333</v>
      </c>
      <c r="P7" s="22">
        <v>18700</v>
      </c>
      <c r="Q7" s="18"/>
      <c r="R7"/>
    </row>
    <row r="8" spans="1:18" ht="20.100000000000001" customHeight="1" x14ac:dyDescent="0.25">
      <c r="A8" s="21">
        <v>2</v>
      </c>
      <c r="B8" s="12" t="s">
        <v>383</v>
      </c>
      <c r="C8" s="23">
        <v>5</v>
      </c>
      <c r="D8" s="11" t="str">
        <f>IF(C8="","",IFERROR(VLOOKUP(C8,TSP_Code!$A$2:$B$15,2,FALSE),""))</f>
        <v>Sagaing</v>
      </c>
      <c r="E8" s="17" t="s">
        <v>90</v>
      </c>
      <c r="F8" s="24" t="s">
        <v>374</v>
      </c>
      <c r="G8" s="25" t="s">
        <v>384</v>
      </c>
      <c r="H8" s="13" t="s">
        <v>385</v>
      </c>
      <c r="I8" s="14"/>
      <c r="J8" s="15" t="s">
        <v>386</v>
      </c>
      <c r="K8" s="15" t="s">
        <v>382</v>
      </c>
      <c r="L8" s="32" t="s">
        <v>381</v>
      </c>
      <c r="M8" s="20" t="str">
        <f t="shared" si="0"/>
        <v>31-03-2025</v>
      </c>
      <c r="N8" s="22">
        <v>750000</v>
      </c>
      <c r="O8" s="22"/>
      <c r="P8" s="22">
        <v>13033</v>
      </c>
      <c r="Q8" s="18"/>
    </row>
    <row r="9" spans="1:18" ht="20.100000000000001" customHeight="1" x14ac:dyDescent="0.25">
      <c r="A9" s="21">
        <v>3</v>
      </c>
      <c r="B9" s="12"/>
      <c r="C9" s="23"/>
      <c r="D9" s="11" t="str">
        <f>IF(C9="","",IFERROR(VLOOKUP(C9,TSP_Code!$A$2:$B$15,2,FALSE),""))</f>
        <v/>
      </c>
      <c r="E9" s="17"/>
      <c r="F9" s="24"/>
      <c r="G9" s="25"/>
      <c r="H9" s="12"/>
      <c r="I9" s="14"/>
      <c r="J9" s="15"/>
      <c r="K9" s="15"/>
      <c r="L9" s="15"/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/>
      </c>
      <c r="N9" s="22"/>
      <c r="O9" s="22"/>
      <c r="P9" s="22"/>
      <c r="Q9" s="18"/>
    </row>
    <row r="10" spans="1:18" ht="20.100000000000001" customHeight="1" x14ac:dyDescent="0.25">
      <c r="A10" s="21">
        <v>4</v>
      </c>
      <c r="B10" s="12"/>
      <c r="C10" s="23"/>
      <c r="D10" s="11" t="str">
        <f>IF(C10="","",IFERROR(VLOOKUP(C10,TSP_Code!$A$2:$B$15,2,FALSE),""))</f>
        <v/>
      </c>
      <c r="E10" s="17"/>
      <c r="F10" s="24"/>
      <c r="G10" s="25"/>
      <c r="H10" s="12"/>
      <c r="I10" s="14"/>
      <c r="J10" s="15"/>
      <c r="K10" s="15"/>
      <c r="L10" s="15"/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/>
      </c>
      <c r="N10" s="22"/>
      <c r="O10" s="22"/>
      <c r="P10" s="22"/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N7:Q5006 E7:L5006 B7:C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2024-10-04T06:58:20Z</cp:lastPrinted>
  <dcterms:created xsi:type="dcterms:W3CDTF">2014-09-02T06:55:30Z</dcterms:created>
  <dcterms:modified xsi:type="dcterms:W3CDTF">2025-04-02T08:32:29Z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