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78 BUSpare Part\Local Inventory Purchase Request Form\Apr'25~Mar'26\78-LPR-202504008\"/>
    </mc:Choice>
  </mc:AlternateContent>
  <bookViews>
    <workbookView xWindow="0" yWindow="0" windowWidth="23040" windowHeight="9384" firstSheet="3" activeTab="7"/>
  </bookViews>
  <sheets>
    <sheet name="78-LPR-202504001" sheetId="13" r:id="rId1"/>
    <sheet name="78-LPR-202504002" sheetId="14" r:id="rId2"/>
    <sheet name="78-LPR-202504003" sheetId="16" r:id="rId3"/>
    <sheet name="78-LPR-202504004" sheetId="18" r:id="rId4"/>
    <sheet name="78-LPR-202504005" sheetId="20" r:id="rId5"/>
    <sheet name="78-LPR-202504006" sheetId="21" r:id="rId6"/>
    <sheet name="78-LPR-202504007" sheetId="22" r:id="rId7"/>
    <sheet name="78-LPR-202504008" sheetId="25" r:id="rId8"/>
  </sheets>
  <definedNames>
    <definedName name="_xlnm.Print_Area" localSheetId="2">'78-LPR-202504003'!$A$1:$O$24</definedName>
    <definedName name="_xlnm.Print_Area" localSheetId="4">'78-LPR-202504005'!$A$1:$O$23</definedName>
    <definedName name="_xlnm.Print_Area" localSheetId="5">'78-LPR-202504006'!$A$1:$O$23</definedName>
    <definedName name="_xlnm.Print_Area" localSheetId="7">'78-LPR-202504008'!$A$1:$O$23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5" i="25" l="1"/>
  <c r="O10" i="25" s="1"/>
  <c r="I10" i="25" l="1"/>
  <c r="L5" i="22" l="1"/>
  <c r="L6" i="22" s="1"/>
  <c r="L10" i="21" l="1"/>
  <c r="L6" i="21"/>
  <c r="L5" i="21"/>
  <c r="L10" i="20" l="1"/>
  <c r="L5" i="20"/>
  <c r="I10" i="20"/>
  <c r="I5" i="20"/>
  <c r="L7" i="18" l="1"/>
  <c r="L5" i="18"/>
  <c r="I6" i="18" l="1"/>
  <c r="I7" i="18" s="1"/>
  <c r="I5" i="16" l="1"/>
  <c r="I11" i="16" s="1"/>
  <c r="L7" i="14" l="1"/>
  <c r="L6" i="14"/>
  <c r="I7" i="14"/>
  <c r="I5" i="14"/>
  <c r="I7" i="13" l="1"/>
  <c r="I6" i="13"/>
  <c r="I5" i="13"/>
</calcChain>
</file>

<file path=xl/sharedStrings.xml><?xml version="1.0" encoding="utf-8"?>
<sst xmlns="http://schemas.openxmlformats.org/spreadsheetml/2006/main" count="234" uniqueCount="86">
  <si>
    <t>Brand</t>
  </si>
  <si>
    <t>MC Model</t>
  </si>
  <si>
    <t>Qty</t>
  </si>
  <si>
    <t>Price</t>
  </si>
  <si>
    <t>Amount</t>
  </si>
  <si>
    <t>Total Amount</t>
  </si>
  <si>
    <t>Remark</t>
  </si>
  <si>
    <t>LOCAL INVENTORY PURCHASE REQUEST FORM</t>
  </si>
  <si>
    <t>No.</t>
  </si>
  <si>
    <t>Parts No.</t>
  </si>
  <si>
    <t>Selling Margin</t>
  </si>
  <si>
    <t>Description</t>
  </si>
  <si>
    <t>02-IDS-PRT-FRM-008-02</t>
  </si>
  <si>
    <t xml:space="preserve">               Supplier - A 
Name - BRIGHTER ACE INDUSTRIAL MACHINERY CO.,LTD 
Contact No. -09 898983594
Address - No.001,Building-14, Mya Taung Wun Gyi U Hmo Street, Commercial -2, Industrial Zone -3, Shwe Pyi Thar Township,  Yangon</t>
  </si>
  <si>
    <r>
      <t xml:space="preserve">                Supplier - C 
Name </t>
    </r>
    <r>
      <rPr>
        <sz val="12"/>
        <color theme="1"/>
        <rFont val="Times New Roman"/>
        <family val="1"/>
      </rPr>
      <t>-</t>
    </r>
    <r>
      <rPr>
        <b/>
        <sz val="12"/>
        <color theme="1"/>
        <rFont val="Times New Roman"/>
        <family val="1"/>
      </rPr>
      <t>SWE SWE LAE, DAW
Contact No.- 01-683088
Address - No.34, Room(6), Bayint Naung Market.</t>
    </r>
  </si>
  <si>
    <t xml:space="preserve">                Supplier - B
Name - TAW WIN TUN
Contact No.-'09 261550528
Address - Office (15) Shop (19)Bayint Naung,  Shop, Yangon</t>
  </si>
  <si>
    <t>OTHERS</t>
  </si>
  <si>
    <t>91E4600112(N)</t>
  </si>
  <si>
    <t>Cylinder Assy, Wheel / Brake</t>
  </si>
  <si>
    <t xml:space="preserve">Qty
</t>
  </si>
  <si>
    <t xml:space="preserve">Price
(MMK)
</t>
  </si>
  <si>
    <t xml:space="preserve">Price
 </t>
  </si>
  <si>
    <t>Cylinder , Master 314(Above Joint)</t>
  </si>
  <si>
    <t>91A4620100(N)</t>
  </si>
  <si>
    <t>FD30NT,Sr no- CF14E-16473</t>
  </si>
  <si>
    <t xml:space="preserve">For 78/RET/GI/2025/03/051. To use in rental forklift 3Ton. Due to Brake Overhaul.Current Jobsite - MLM 
Customer Name : IHI Infrastracture Systems Co.,Ltd. Not have stock in other suppliers.
</t>
  </si>
  <si>
    <r>
      <t xml:space="preserve">
BU Name         :   IS
Proposal No.    :  78-LPR-202504001
Proposal Date  :  4/1/2025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Rental Forklift</t>
    </r>
  </si>
  <si>
    <t xml:space="preserve">               Supplier - A 
Name - TUNN STAR CO.,LTD
Contact No. -09 250176393
Address - 216/222, G Flr, Maha Bandoola Rd., Bo Myat Tun Housing, Pazundaung Township, Yangon , Myanmar </t>
  </si>
  <si>
    <t>Coolant Concentrate (Green)</t>
  </si>
  <si>
    <t>PTT Coolant (4L)</t>
  </si>
  <si>
    <t xml:space="preserve">Qty
(bottle)
</t>
  </si>
  <si>
    <t>Qty
(pc)</t>
  </si>
  <si>
    <t>MFD100R,Sr no-A3AF05585</t>
  </si>
  <si>
    <t>Core of air cleaner</t>
  </si>
  <si>
    <t>KW1634-KIT</t>
  </si>
  <si>
    <r>
      <t xml:space="preserve">
BU Name         :   IS
Proposal No.    :  78-LPR-202504002
Proposal Date  :  4/1/2025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Rental Forklift &amp; Inventory Stock</t>
    </r>
  </si>
  <si>
    <t>MFD100R,Sr no-A3AF05585 &amp; All Forklift</t>
  </si>
  <si>
    <t xml:space="preserve">For 78/RET/GI/2025/04/001. Coolant (1bottle) &amp; Air cleaner (1pc).To use in rental forklift 10 Ton. Due to machine service.Current Location - HO,Current Hour - 1989 Hrs. 
Not have stock in other suppliers.
</t>
  </si>
  <si>
    <t xml:space="preserve">               Supplier - A 
Name - LUCKY MAN
Contact No.- 09-977907151
Address - No 83/84 Yadanar Myine Street, Kamaryut Tsp, Yangon 
</t>
  </si>
  <si>
    <t xml:space="preserve">                Supplier - B
Name - THAN TOE AUNG
Contact No.- 09 776015077
Address - Anawrahta Main Road, Near by  Thamagone A Wine, Hlaing Thar Yar.</t>
  </si>
  <si>
    <t xml:space="preserve">                Supplier - C 
Name - UNITED TYRE GROUP (UTG) CO.,LTD.
Contact No.- 09 764918517
Address - No.(116), Mhatkhayar Minthargyi, Mg Pyone St, Zone(2), Hlaingtharyar,Tsp, Yangon.</t>
  </si>
  <si>
    <t>Price
 (USD)</t>
  </si>
  <si>
    <t>U.S</t>
  </si>
  <si>
    <t>Battery (12V Deep Cycle Flooded, /
Wet Lead-Acid 155AH @20Hr-Rate)</t>
  </si>
  <si>
    <t>U512VRX</t>
  </si>
  <si>
    <r>
      <t xml:space="preserve">
BU Name         :   IS
Proposal No.    :   78-LPR-202504003
Proposal Date  :   4/3/2025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 
</t>
    </r>
  </si>
  <si>
    <t>Machine Model-T 300e,T 300e- 30052342</t>
  </si>
  <si>
    <t xml:space="preserve">For 78-CPO-SDG-2025-04-003,Customer LLUVIA Limited.Cash sale. Service job is include. Other supplier has no stock
</t>
  </si>
  <si>
    <r>
      <t xml:space="preserve">
BU Name         :   IS
Proposal No.    :  78-LPR-202504004
Proposal Date  :  4/4/2025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 </t>
    </r>
  </si>
  <si>
    <t>Seal Kit</t>
  </si>
  <si>
    <t>91F4311940(N)</t>
  </si>
  <si>
    <t>FD30NT,Sr no- F14E-10021</t>
  </si>
  <si>
    <t>FD30NT,Sr no-CF14E-12951</t>
  </si>
  <si>
    <t>Seal Kit, Tilt Cylinder</t>
  </si>
  <si>
    <t>9430440140(N)</t>
  </si>
  <si>
    <t xml:space="preserve">For No(1)CPO-78-HTY-2025-Apr-002, HTY Customer UMG Logistic.
For No(2)CPO-IS-NPT-2025-04-0001, NPTCustomer U Kyaw Kyaw. Cash Sale.Not have stock in other suppliers.
</t>
  </si>
  <si>
    <t xml:space="preserve">                Supplier - B
Name - SATT THWAR PHOO CO. , LTD
Contact No.-09 780055033
Address -Block(B-48),Room(3),Bayintnaung Market,Yangon,Myanmar</t>
  </si>
  <si>
    <t>BATTERY (12V 90AH)</t>
  </si>
  <si>
    <t>105D31L</t>
  </si>
  <si>
    <t>FD30NT
CF14E-15038</t>
  </si>
  <si>
    <t>Price
(MMK)</t>
  </si>
  <si>
    <r>
      <t xml:space="preserve">
BU Name         :   IS
Proposal No.    :   78-LPR-202504005
Proposal Date  :   4/7/2025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Rental Forklift
</t>
    </r>
  </si>
  <si>
    <t xml:space="preserve">For 78/RET/GI/2025/04/002,To use in Rental Forklift Mitsubishi 3 Ton.Due to Under Voltage &amp; Indicator sign abnormal.
Current Jobsite - MLM 
Customer Name : IHI Infrastracture Systems Co.,Ltd. Other supplier has no stock.(Supplier (A)- Battery Original Brand -CWorks &amp; Made in Japan)
(Supplier (B)- Battery Original Brand -Varta &amp; Made in Korea)
</t>
  </si>
  <si>
    <t xml:space="preserve">               Supplier - A 
Name - LUCKY MAN(MLM)
Contact No.- 09977907143
Address - No.54,Zay Kyo San Tan,Kyaik Ka Hmee Road,Mawlamyaing Tsp 
</t>
  </si>
  <si>
    <t>Price
 (MMK)</t>
  </si>
  <si>
    <r>
      <t xml:space="preserve">
BU Name         :   IS
Proposal No.    :   78-LPR-202504006
Proposal Date  :   4/24/2025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Rental Forklift
</t>
    </r>
  </si>
  <si>
    <t>MFD50XF,Sr no-
E9AF00155</t>
  </si>
  <si>
    <t>Engine Oil Filter</t>
  </si>
  <si>
    <t>C-1803</t>
  </si>
  <si>
    <t>Fuel Filter</t>
  </si>
  <si>
    <t>FC-1803</t>
  </si>
  <si>
    <t xml:space="preserve">For 78/RET/GI/2025/04/003,To use in rental forklift 5 Ton. Due to regular service
Current Location - Dala Bridge Project
Customer Name - CCECC Myanmar Co.,Ltd.Not have stock in other suppliers.
</t>
  </si>
  <si>
    <t xml:space="preserve">               Supplier - A 
Name - AUNG THEIN THAN
Contact No. -09799970007
Address - Building F/S (2), Shwe Marlar Housing, Bayintnaung Road, Kamayut Tsp.</t>
  </si>
  <si>
    <t xml:space="preserve">                Supplier - B
Name - PEOPLE ORIGIN 
Contact No.-09977835762
Address - NO.1947-B, BOGOKE STREET,YANGON</t>
  </si>
  <si>
    <r>
      <t xml:space="preserve">                Supplier - C 
Name </t>
    </r>
    <r>
      <rPr>
        <sz val="12"/>
        <color theme="1"/>
        <rFont val="Times New Roman"/>
        <family val="1"/>
      </rPr>
      <t>-</t>
    </r>
    <r>
      <rPr>
        <b/>
        <sz val="12"/>
        <color theme="1"/>
        <rFont val="Times New Roman"/>
        <family val="1"/>
      </rPr>
      <t>AKT Holdings Co.,Ltd
Contact No.- 09-787728497
Address - Main Office
4A Maykha Rd.Mayangone Tsp.Yangon</t>
    </r>
  </si>
  <si>
    <t>VALVOLINE</t>
  </si>
  <si>
    <t>All Forklift</t>
  </si>
  <si>
    <t xml:space="preserve">Other Supplier has no stock
</t>
  </si>
  <si>
    <r>
      <t xml:space="preserve">
BU Name         :   IS
Proposal No.    :  78-LPR-202504007
Proposal Date  :  4/24/2025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Inventory Stock</t>
    </r>
  </si>
  <si>
    <t>Hydraulic Oil, ULTRAMAX AW 32</t>
  </si>
  <si>
    <t>692250-IS</t>
  </si>
  <si>
    <t>Qty
(liter)</t>
  </si>
  <si>
    <r>
      <t xml:space="preserve">
BU Name         :   IS
Proposal No.    :   78-LPR-202504008
Proposal Date  :   4/28/2025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Rental Forklift
</t>
    </r>
  </si>
  <si>
    <t>FD30NT
CF14E-16473</t>
  </si>
  <si>
    <t xml:space="preserve">For 78/RET/GI/2025/04/004,To use in Rental Forklift Mitsubishi 3 Ton.Due to Under Voltage.
Current Jobsite - MLM (Gyaing Bridge Project)
Customer Name : IHI Infrastracture Systems Co.,Ltd. Other supplier has no stock.( Battery Original Brand -Mega &amp; Made in Korea).Warranty-6months
</t>
  </si>
  <si>
    <t xml:space="preserve">                Supplier - C 
Name - Aung Phone Pyae Co., Ltd
Contact No.- 09 404463331
Address - No. (D-52) Myo Shyang Road, Myai Ni Quarter, MawlamyineTsp.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</si>
</sst>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1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8"/>
      <color theme="1"/>
      <name val="Times New Roman"/>
      <family val="1"/>
    </font>
    <font>
      <sz val="11"/>
      <color theme="1"/>
      <name val="Calibri"/>
      <family val="2"/>
      <scheme val="minor"/>
    </font>
    <font>
      <sz val="11"/>
      <color theme="1"/>
      <name val="Cambria"/>
      <family val="1"/>
    </font>
    <font>
      <sz val="11"/>
      <name val="Cambria"/>
      <family val="1"/>
    </font>
    <font>
      <b/>
      <sz val="11"/>
      <color theme="1"/>
      <name val="Cambria"/>
      <family val="1"/>
    </font>
    <font>
      <sz val="12"/>
      <color theme="1"/>
      <name val="Cambria"/>
      <family val="1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0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/>
      <right style="thin">
        <color auto="1"/>
      </right>
      <top style="medium">
        <color indexed="64"/>
      </top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/>
      <top/>
      <bottom style="medium">
        <color indexed="64"/>
      </bottom>
      <diagonal/>
    </border>
  </borders>
  <cellStyleXfs count="5">
    <xf numFmtId="0" fontId="0" fillId="0" borderId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10" fillId="0" borderId="0">
      <alignment vertical="top"/>
    </xf>
  </cellStyleXfs>
  <cellXfs count="146">
    <xf numFmtId="0" fontId="0" fillId="0" borderId="0" xfId="0"/>
    <xf numFmtId="0" fontId="2" fillId="0" borderId="0" xfId="0" applyFont="1" applyAlignment="1" applyProtection="1">
      <alignment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1" fillId="0" borderId="6" xfId="0" applyFont="1" applyBorder="1" applyAlignment="1" applyProtection="1">
      <alignment horizontal="center" vertical="center"/>
    </xf>
    <xf numFmtId="0" fontId="1" fillId="0" borderId="6" xfId="0" applyFont="1" applyBorder="1" applyAlignment="1" applyProtection="1">
      <alignment horizontal="center" vertical="center" wrapText="1"/>
    </xf>
    <xf numFmtId="0" fontId="6" fillId="0" borderId="6" xfId="0" applyFont="1" applyBorder="1" applyAlignment="1" applyProtection="1">
      <alignment horizontal="center" vertical="center"/>
    </xf>
    <xf numFmtId="0" fontId="7" fillId="2" borderId="6" xfId="0" applyFont="1" applyFill="1" applyBorder="1" applyAlignment="1">
      <alignment horizontal="center" vertical="center" wrapText="1"/>
    </xf>
    <xf numFmtId="11" fontId="7" fillId="2" borderId="6" xfId="2" applyNumberFormat="1" applyFont="1" applyFill="1" applyBorder="1" applyAlignment="1">
      <alignment horizontal="center" vertical="center"/>
    </xf>
    <xf numFmtId="0" fontId="6" fillId="0" borderId="6" xfId="0" applyFont="1" applyBorder="1" applyAlignment="1" applyProtection="1">
      <alignment horizontal="center" vertical="center" wrapText="1"/>
    </xf>
    <xf numFmtId="164" fontId="6" fillId="0" borderId="6" xfId="1" applyNumberFormat="1" applyFont="1" applyBorder="1" applyAlignment="1" applyProtection="1">
      <alignment horizontal="center" vertical="center"/>
    </xf>
    <xf numFmtId="0" fontId="8" fillId="0" borderId="0" xfId="0" applyFont="1" applyAlignment="1" applyProtection="1">
      <alignment horizontal="center" vertical="center"/>
      <protection locked="0"/>
    </xf>
    <xf numFmtId="0" fontId="7" fillId="2" borderId="6" xfId="0" applyFont="1" applyFill="1" applyBorder="1" applyAlignment="1" applyProtection="1">
      <alignment horizontal="center" vertical="center" wrapText="1"/>
    </xf>
    <xf numFmtId="0" fontId="7" fillId="2" borderId="6" xfId="3" applyFont="1" applyFill="1" applyBorder="1" applyAlignment="1">
      <alignment horizontal="center" vertical="center"/>
    </xf>
    <xf numFmtId="164" fontId="6" fillId="0" borderId="6" xfId="0" applyNumberFormat="1" applyFont="1" applyBorder="1" applyAlignment="1" applyProtection="1">
      <alignment horizontal="center" vertical="center"/>
    </xf>
    <xf numFmtId="0" fontId="1" fillId="0" borderId="6" xfId="0" applyFont="1" applyBorder="1" applyAlignment="1" applyProtection="1">
      <alignment horizontal="center" vertical="center"/>
    </xf>
    <xf numFmtId="0" fontId="1" fillId="0" borderId="6" xfId="0" applyFont="1" applyBorder="1" applyAlignment="1" applyProtection="1">
      <alignment vertical="center"/>
      <protection locked="0"/>
    </xf>
    <xf numFmtId="164" fontId="2" fillId="0" borderId="6" xfId="1" applyNumberFormat="1" applyFont="1" applyBorder="1" applyAlignment="1" applyProtection="1">
      <alignment horizontal="center" vertical="center"/>
    </xf>
    <xf numFmtId="0" fontId="2" fillId="0" borderId="6" xfId="0" applyFont="1" applyBorder="1" applyAlignment="1" applyProtection="1">
      <alignment vertical="center"/>
      <protection locked="0"/>
    </xf>
    <xf numFmtId="43" fontId="2" fillId="0" borderId="6" xfId="0" applyNumberFormat="1" applyFont="1" applyBorder="1" applyAlignment="1" applyProtection="1">
      <alignment vertical="center"/>
      <protection locked="0"/>
    </xf>
    <xf numFmtId="3" fontId="6" fillId="0" borderId="6" xfId="0" applyNumberFormat="1" applyFont="1" applyBorder="1" applyAlignment="1" applyProtection="1">
      <alignment horizontal="center" vertical="center" wrapText="1"/>
    </xf>
    <xf numFmtId="164" fontId="2" fillId="0" borderId="6" xfId="0" applyNumberFormat="1" applyFont="1" applyBorder="1" applyAlignment="1" applyProtection="1">
      <alignment vertical="center"/>
      <protection locked="0"/>
    </xf>
    <xf numFmtId="0" fontId="6" fillId="0" borderId="7" xfId="0" applyFont="1" applyBorder="1" applyAlignment="1" applyProtection="1">
      <alignment horizontal="center" vertical="center" wrapText="1"/>
    </xf>
    <xf numFmtId="0" fontId="7" fillId="2" borderId="6" xfId="0" applyFont="1" applyFill="1" applyBorder="1" applyAlignment="1">
      <alignment horizontal="center" vertical="center"/>
    </xf>
    <xf numFmtId="0" fontId="7" fillId="2" borderId="6" xfId="2" applyFont="1" applyFill="1" applyBorder="1" applyAlignment="1">
      <alignment horizontal="center" vertical="center"/>
    </xf>
    <xf numFmtId="0" fontId="1" fillId="0" borderId="6" xfId="0" applyFont="1" applyBorder="1" applyAlignment="1" applyProtection="1">
      <alignment horizontal="center" vertical="center"/>
    </xf>
    <xf numFmtId="0" fontId="1" fillId="0" borderId="11" xfId="0" applyFont="1" applyBorder="1" applyAlignment="1" applyProtection="1">
      <alignment horizontal="center" vertical="center"/>
    </xf>
    <xf numFmtId="0" fontId="1" fillId="0" borderId="12" xfId="0" applyFont="1" applyBorder="1" applyAlignment="1" applyProtection="1">
      <alignment horizontal="center" vertical="center"/>
    </xf>
    <xf numFmtId="0" fontId="1" fillId="0" borderId="13" xfId="0" applyFont="1" applyBorder="1" applyAlignment="1" applyProtection="1">
      <alignment horizontal="center" vertical="center"/>
    </xf>
    <xf numFmtId="0" fontId="1" fillId="0" borderId="12" xfId="0" applyFont="1" applyBorder="1" applyAlignment="1" applyProtection="1">
      <alignment horizontal="center" vertical="center" wrapText="1"/>
    </xf>
    <xf numFmtId="0" fontId="1" fillId="0" borderId="14" xfId="0" applyFont="1" applyBorder="1" applyAlignment="1" applyProtection="1">
      <alignment horizontal="center" vertical="center"/>
    </xf>
    <xf numFmtId="0" fontId="1" fillId="0" borderId="15" xfId="0" applyFont="1" applyBorder="1" applyAlignment="1" applyProtection="1">
      <alignment horizontal="center" vertical="center"/>
    </xf>
    <xf numFmtId="0" fontId="2" fillId="0" borderId="20" xfId="0" applyFont="1" applyBorder="1" applyAlignment="1" applyProtection="1">
      <alignment horizontal="center" vertical="center"/>
      <protection locked="0"/>
    </xf>
    <xf numFmtId="0" fontId="2" fillId="0" borderId="21" xfId="0" applyFont="1" applyBorder="1" applyAlignment="1" applyProtection="1">
      <alignment horizontal="center" vertical="center"/>
      <protection locked="0"/>
    </xf>
    <xf numFmtId="0" fontId="2" fillId="0" borderId="22" xfId="0" applyFont="1" applyBorder="1" applyAlignment="1" applyProtection="1">
      <alignment horizontal="center" vertical="center"/>
      <protection locked="0"/>
    </xf>
    <xf numFmtId="164" fontId="2" fillId="0" borderId="23" xfId="1" applyNumberFormat="1" applyFont="1" applyBorder="1" applyAlignment="1" applyProtection="1">
      <alignment vertical="center"/>
      <protection locked="0"/>
    </xf>
    <xf numFmtId="164" fontId="2" fillId="0" borderId="6" xfId="1" applyNumberFormat="1" applyFont="1" applyBorder="1" applyAlignment="1" applyProtection="1">
      <alignment vertical="center"/>
      <protection locked="0"/>
    </xf>
    <xf numFmtId="164" fontId="2" fillId="0" borderId="24" xfId="0" applyNumberFormat="1" applyFont="1" applyBorder="1" applyAlignment="1" applyProtection="1">
      <alignment vertical="center"/>
      <protection locked="0"/>
    </xf>
    <xf numFmtId="0" fontId="2" fillId="0" borderId="20" xfId="0" applyFont="1" applyBorder="1" applyAlignment="1" applyProtection="1">
      <alignment vertical="center"/>
      <protection locked="0"/>
    </xf>
    <xf numFmtId="0" fontId="2" fillId="0" borderId="21" xfId="0" applyFont="1" applyBorder="1" applyAlignment="1" applyProtection="1">
      <alignment vertical="center"/>
      <protection locked="0"/>
    </xf>
    <xf numFmtId="0" fontId="2" fillId="0" borderId="22" xfId="0" applyFont="1" applyBorder="1" applyAlignment="1" applyProtection="1">
      <alignment vertical="center"/>
      <protection locked="0"/>
    </xf>
    <xf numFmtId="0" fontId="2" fillId="0" borderId="23" xfId="0" applyFont="1" applyBorder="1" applyAlignment="1" applyProtection="1">
      <alignment vertical="center"/>
      <protection locked="0"/>
    </xf>
    <xf numFmtId="0" fontId="2" fillId="0" borderId="25" xfId="0" applyFont="1" applyBorder="1" applyAlignment="1" applyProtection="1">
      <alignment vertical="center"/>
      <protection locked="0"/>
    </xf>
    <xf numFmtId="0" fontId="2" fillId="0" borderId="7" xfId="0" applyFont="1" applyBorder="1" applyAlignment="1" applyProtection="1">
      <alignment vertical="center"/>
      <protection locked="0"/>
    </xf>
    <xf numFmtId="0" fontId="2" fillId="0" borderId="26" xfId="0" applyFont="1" applyBorder="1" applyAlignment="1" applyProtection="1">
      <alignment vertical="center"/>
      <protection locked="0"/>
    </xf>
    <xf numFmtId="0" fontId="1" fillId="0" borderId="11" xfId="0" applyFont="1" applyBorder="1" applyAlignment="1" applyProtection="1">
      <alignment vertical="center"/>
      <protection locked="0"/>
    </xf>
    <xf numFmtId="0" fontId="1" fillId="0" borderId="15" xfId="0" applyFont="1" applyBorder="1" applyAlignment="1" applyProtection="1">
      <alignment vertical="center"/>
      <protection locked="0"/>
    </xf>
    <xf numFmtId="0" fontId="9" fillId="2" borderId="27" xfId="0" applyFont="1" applyFill="1" applyBorder="1" applyAlignment="1">
      <alignment horizontal="center" vertical="center"/>
    </xf>
    <xf numFmtId="0" fontId="2" fillId="0" borderId="14" xfId="0" applyFont="1" applyBorder="1" applyAlignment="1" applyProtection="1">
      <alignment vertical="center"/>
      <protection locked="0"/>
    </xf>
    <xf numFmtId="0" fontId="2" fillId="0" borderId="12" xfId="0" applyFont="1" applyBorder="1" applyAlignment="1" applyProtection="1">
      <alignment vertical="center"/>
      <protection locked="0"/>
    </xf>
    <xf numFmtId="0" fontId="2" fillId="0" borderId="13" xfId="0" applyFont="1" applyBorder="1" applyAlignment="1" applyProtection="1">
      <alignment vertical="center"/>
      <protection locked="0"/>
    </xf>
    <xf numFmtId="0" fontId="2" fillId="0" borderId="11" xfId="0" applyFont="1" applyBorder="1" applyAlignment="1" applyProtection="1">
      <alignment vertical="center"/>
      <protection locked="0"/>
    </xf>
    <xf numFmtId="0" fontId="6" fillId="0" borderId="16" xfId="0" applyFont="1" applyBorder="1" applyAlignment="1" applyProtection="1">
      <alignment horizontal="center" vertical="center"/>
      <protection locked="0"/>
    </xf>
    <xf numFmtId="0" fontId="6" fillId="0" borderId="17" xfId="0" applyFont="1" applyBorder="1" applyAlignment="1" applyProtection="1">
      <alignment horizontal="center" vertical="center"/>
      <protection locked="0"/>
    </xf>
    <xf numFmtId="0" fontId="6" fillId="0" borderId="17" xfId="0" applyFont="1" applyBorder="1" applyAlignment="1" applyProtection="1">
      <alignment horizontal="center" vertical="center" wrapText="1"/>
      <protection locked="0"/>
    </xf>
    <xf numFmtId="0" fontId="6" fillId="2" borderId="6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6" fillId="0" borderId="2" xfId="0" applyFont="1" applyBorder="1" applyAlignment="1" applyProtection="1">
      <alignment horizontal="center" vertical="center"/>
      <protection locked="0"/>
    </xf>
    <xf numFmtId="164" fontId="6" fillId="0" borderId="9" xfId="0" applyNumberFormat="1" applyFont="1" applyBorder="1" applyAlignment="1" applyProtection="1">
      <alignment horizontal="center" vertical="center"/>
      <protection locked="0"/>
    </xf>
    <xf numFmtId="164" fontId="6" fillId="0" borderId="18" xfId="0" applyNumberFormat="1" applyFont="1" applyBorder="1" applyAlignment="1" applyProtection="1">
      <alignment horizontal="center" vertical="center"/>
      <protection locked="0"/>
    </xf>
    <xf numFmtId="0" fontId="6" fillId="0" borderId="19" xfId="0" applyFont="1" applyBorder="1" applyAlignment="1" applyProtection="1">
      <alignment horizontal="center"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6" fillId="0" borderId="7" xfId="0" applyFont="1" applyBorder="1" applyAlignment="1" applyProtection="1">
      <alignment horizontal="center" vertical="center" wrapText="1"/>
    </xf>
    <xf numFmtId="0" fontId="7" fillId="2" borderId="6" xfId="4" applyFont="1" applyFill="1" applyBorder="1" applyAlignment="1">
      <alignment horizontal="center" vertical="center"/>
    </xf>
    <xf numFmtId="0" fontId="7" fillId="2" borderId="6" xfId="0" applyFont="1" applyFill="1" applyBorder="1" applyAlignment="1" applyProtection="1">
      <alignment horizontal="center" vertical="center"/>
    </xf>
    <xf numFmtId="3" fontId="6" fillId="2" borderId="6" xfId="0" applyNumberFormat="1" applyFont="1" applyFill="1" applyBorder="1" applyAlignment="1">
      <alignment horizontal="center" vertical="center" wrapText="1"/>
    </xf>
    <xf numFmtId="164" fontId="2" fillId="0" borderId="13" xfId="0" applyNumberFormat="1" applyFont="1" applyBorder="1" applyAlignment="1" applyProtection="1">
      <alignment vertical="center"/>
      <protection locked="0"/>
    </xf>
    <xf numFmtId="0" fontId="1" fillId="0" borderId="29" xfId="0" applyFont="1" applyBorder="1" applyAlignment="1" applyProtection="1">
      <alignment horizontal="center" vertical="center"/>
    </xf>
    <xf numFmtId="0" fontId="1" fillId="0" borderId="28" xfId="0" applyFont="1" applyBorder="1" applyAlignment="1" applyProtection="1">
      <alignment horizontal="center" vertical="center"/>
    </xf>
    <xf numFmtId="0" fontId="1" fillId="0" borderId="30" xfId="0" applyFont="1" applyBorder="1" applyAlignment="1" applyProtection="1">
      <alignment horizontal="center" vertical="center"/>
    </xf>
    <xf numFmtId="0" fontId="1" fillId="0" borderId="28" xfId="0" applyFont="1" applyBorder="1" applyAlignment="1" applyProtection="1">
      <alignment horizontal="center" vertical="center" wrapText="1"/>
    </xf>
    <xf numFmtId="0" fontId="1" fillId="0" borderId="31" xfId="0" applyFont="1" applyBorder="1" applyAlignment="1" applyProtection="1">
      <alignment horizontal="center" vertical="center"/>
    </xf>
    <xf numFmtId="0" fontId="1" fillId="0" borderId="32" xfId="0" applyFont="1" applyBorder="1" applyAlignment="1" applyProtection="1">
      <alignment horizontal="center" vertical="center"/>
    </xf>
    <xf numFmtId="0" fontId="2" fillId="0" borderId="16" xfId="0" applyFont="1" applyBorder="1" applyAlignment="1" applyProtection="1">
      <alignment vertical="center"/>
      <protection locked="0"/>
    </xf>
    <xf numFmtId="0" fontId="2" fillId="0" borderId="17" xfId="0" applyFont="1" applyBorder="1" applyAlignment="1" applyProtection="1">
      <alignment vertical="center"/>
      <protection locked="0"/>
    </xf>
    <xf numFmtId="0" fontId="2" fillId="0" borderId="19" xfId="0" applyFont="1" applyBorder="1" applyAlignment="1" applyProtection="1">
      <alignment vertical="center"/>
      <protection locked="0"/>
    </xf>
    <xf numFmtId="0" fontId="2" fillId="0" borderId="18" xfId="0" applyFont="1" applyBorder="1" applyAlignment="1" applyProtection="1">
      <alignment vertical="center"/>
      <protection locked="0"/>
    </xf>
    <xf numFmtId="0" fontId="2" fillId="0" borderId="8" xfId="0" applyFont="1" applyBorder="1" applyAlignment="1" applyProtection="1">
      <alignment vertical="center"/>
      <protection locked="0"/>
    </xf>
    <xf numFmtId="0" fontId="2" fillId="0" borderId="24" xfId="0" applyFont="1" applyBorder="1" applyAlignment="1" applyProtection="1">
      <alignment vertical="center"/>
      <protection locked="0"/>
    </xf>
    <xf numFmtId="0" fontId="6" fillId="0" borderId="6" xfId="0" applyFont="1" applyBorder="1" applyAlignment="1" applyProtection="1">
      <alignment horizontal="center" vertical="center"/>
      <protection locked="0"/>
    </xf>
    <xf numFmtId="0" fontId="6" fillId="0" borderId="6" xfId="0" applyFont="1" applyBorder="1" applyAlignment="1" applyProtection="1">
      <alignment horizontal="center" vertical="center"/>
      <protection locked="0"/>
    </xf>
    <xf numFmtId="0" fontId="6" fillId="0" borderId="6" xfId="0" applyFont="1" applyBorder="1" applyAlignment="1" applyProtection="1">
      <alignment horizontal="center" vertical="center" wrapText="1"/>
      <protection locked="0"/>
    </xf>
    <xf numFmtId="164" fontId="6" fillId="0" borderId="6" xfId="0" applyNumberFormat="1" applyFont="1" applyBorder="1" applyAlignment="1" applyProtection="1">
      <alignment horizontal="center" vertical="center"/>
      <protection locked="0"/>
    </xf>
    <xf numFmtId="0" fontId="1" fillId="0" borderId="30" xfId="0" applyFont="1" applyBorder="1" applyAlignment="1" applyProtection="1">
      <alignment horizontal="center" vertical="center" wrapText="1"/>
    </xf>
    <xf numFmtId="43" fontId="6" fillId="0" borderId="6" xfId="1" applyNumberFormat="1" applyFont="1" applyBorder="1" applyAlignment="1" applyProtection="1">
      <alignment horizontal="center" vertical="center"/>
      <protection locked="0"/>
    </xf>
    <xf numFmtId="164" fontId="6" fillId="0" borderId="6" xfId="1" applyNumberFormat="1" applyFont="1" applyBorder="1" applyAlignment="1" applyProtection="1">
      <alignment horizontal="center" vertical="center"/>
      <protection locked="0"/>
    </xf>
    <xf numFmtId="43" fontId="6" fillId="0" borderId="37" xfId="1" applyNumberFormat="1" applyFont="1" applyBorder="1" applyAlignment="1" applyProtection="1">
      <alignment vertical="center"/>
      <protection locked="0"/>
    </xf>
    <xf numFmtId="4" fontId="6" fillId="0" borderId="0" xfId="0" applyNumberFormat="1" applyFont="1" applyAlignment="1" applyProtection="1">
      <alignment horizontal="center" vertical="center"/>
      <protection locked="0"/>
    </xf>
    <xf numFmtId="2" fontId="6" fillId="0" borderId="0" xfId="0" applyNumberFormat="1" applyFont="1" applyAlignment="1" applyProtection="1">
      <alignment horizontal="center" vertical="center"/>
      <protection locked="0"/>
    </xf>
    <xf numFmtId="0" fontId="8" fillId="0" borderId="35" xfId="0" applyFont="1" applyBorder="1" applyAlignment="1" applyProtection="1">
      <alignment vertical="center"/>
      <protection locked="0"/>
    </xf>
    <xf numFmtId="0" fontId="8" fillId="0" borderId="36" xfId="0" applyFont="1" applyBorder="1" applyAlignment="1" applyProtection="1">
      <alignment vertical="center"/>
      <protection locked="0"/>
    </xf>
    <xf numFmtId="0" fontId="6" fillId="0" borderId="38" xfId="0" applyFont="1" applyBorder="1" applyAlignment="1" applyProtection="1">
      <alignment vertical="center"/>
      <protection locked="0"/>
    </xf>
    <xf numFmtId="0" fontId="6" fillId="0" borderId="36" xfId="0" applyFont="1" applyBorder="1" applyAlignment="1" applyProtection="1">
      <alignment vertical="center"/>
      <protection locked="0"/>
    </xf>
    <xf numFmtId="43" fontId="6" fillId="0" borderId="39" xfId="0" applyNumberFormat="1" applyFont="1" applyBorder="1" applyAlignment="1" applyProtection="1">
      <alignment vertical="center"/>
      <protection locked="0"/>
    </xf>
    <xf numFmtId="0" fontId="6" fillId="0" borderId="35" xfId="0" applyFont="1" applyBorder="1" applyAlignment="1" applyProtection="1">
      <alignment vertical="center"/>
      <protection locked="0"/>
    </xf>
    <xf numFmtId="164" fontId="6" fillId="0" borderId="37" xfId="1" applyNumberFormat="1" applyFont="1" applyBorder="1" applyAlignment="1" applyProtection="1">
      <alignment vertical="center"/>
      <protection locked="0"/>
    </xf>
    <xf numFmtId="0" fontId="1" fillId="0" borderId="6" xfId="0" applyFont="1" applyBorder="1" applyAlignment="1" applyProtection="1">
      <alignment horizontal="center" vertical="center"/>
    </xf>
    <xf numFmtId="2" fontId="8" fillId="0" borderId="0" xfId="0" applyNumberFormat="1" applyFont="1" applyAlignment="1" applyProtection="1">
      <alignment horizontal="center" vertical="center"/>
      <protection locked="0"/>
    </xf>
    <xf numFmtId="164" fontId="6" fillId="0" borderId="8" xfId="0" applyNumberFormat="1" applyFont="1" applyBorder="1" applyAlignment="1" applyProtection="1">
      <alignment horizontal="center" vertical="center"/>
      <protection locked="0"/>
    </xf>
    <xf numFmtId="0" fontId="6" fillId="2" borderId="8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/>
    </xf>
    <xf numFmtId="3" fontId="6" fillId="2" borderId="8" xfId="0" applyNumberFormat="1" applyFont="1" applyFill="1" applyBorder="1" applyAlignment="1">
      <alignment horizontal="center" vertical="center" wrapText="1"/>
    </xf>
    <xf numFmtId="0" fontId="6" fillId="0" borderId="8" xfId="0" applyFont="1" applyBorder="1" applyAlignment="1" applyProtection="1">
      <alignment horizontal="center" vertical="center"/>
      <protection locked="0"/>
    </xf>
    <xf numFmtId="0" fontId="1" fillId="0" borderId="3" xfId="0" applyFont="1" applyBorder="1" applyAlignment="1" applyProtection="1">
      <alignment horizontal="center" vertical="center"/>
    </xf>
    <xf numFmtId="0" fontId="1" fillId="0" borderId="5" xfId="0" applyFont="1" applyBorder="1" applyAlignment="1" applyProtection="1">
      <alignment horizontal="center" vertical="center"/>
    </xf>
    <xf numFmtId="0" fontId="2" fillId="0" borderId="3" xfId="0" applyFont="1" applyBorder="1" applyAlignment="1" applyProtection="1">
      <alignment vertical="center" wrapText="1"/>
      <protection locked="0"/>
    </xf>
    <xf numFmtId="0" fontId="2" fillId="0" borderId="4" xfId="0" applyFont="1" applyBorder="1" applyAlignment="1" applyProtection="1">
      <alignment vertical="center" wrapText="1"/>
      <protection locked="0"/>
    </xf>
    <xf numFmtId="0" fontId="2" fillId="0" borderId="5" xfId="0" applyFont="1" applyBorder="1" applyAlignment="1" applyProtection="1">
      <alignment vertical="center" wrapText="1"/>
      <protection locked="0"/>
    </xf>
    <xf numFmtId="0" fontId="2" fillId="0" borderId="0" xfId="0" applyFont="1" applyAlignment="1" applyProtection="1">
      <alignment horizontal="right" vertical="center"/>
    </xf>
    <xf numFmtId="0" fontId="7" fillId="0" borderId="7" xfId="0" applyNumberFormat="1" applyFont="1" applyFill="1" applyBorder="1" applyAlignment="1">
      <alignment horizontal="center" vertical="center"/>
    </xf>
    <xf numFmtId="0" fontId="7" fillId="0" borderId="8" xfId="0" applyNumberFormat="1" applyFont="1" applyFill="1" applyBorder="1" applyAlignment="1">
      <alignment horizontal="center" vertical="center"/>
    </xf>
    <xf numFmtId="0" fontId="6" fillId="0" borderId="7" xfId="0" applyFont="1" applyBorder="1" applyAlignment="1" applyProtection="1">
      <alignment horizontal="center" vertical="center" wrapText="1"/>
    </xf>
    <xf numFmtId="0" fontId="6" fillId="0" borderId="9" xfId="0" applyFont="1" applyBorder="1" applyAlignment="1" applyProtection="1">
      <alignment horizontal="center" vertical="center" wrapText="1"/>
    </xf>
    <xf numFmtId="0" fontId="1" fillId="0" borderId="6" xfId="0" applyFont="1" applyBorder="1" applyAlignment="1" applyProtection="1">
      <alignment horizontal="center" vertical="center"/>
    </xf>
    <xf numFmtId="0" fontId="1" fillId="0" borderId="0" xfId="0" applyFont="1" applyBorder="1" applyAlignment="1" applyProtection="1">
      <alignment horizontal="center" vertical="center"/>
      <protection locked="0"/>
    </xf>
    <xf numFmtId="0" fontId="1" fillId="0" borderId="2" xfId="0" applyFont="1" applyBorder="1" applyAlignment="1" applyProtection="1">
      <alignment horizontal="center" vertical="center"/>
      <protection locked="0"/>
    </xf>
    <xf numFmtId="0" fontId="1" fillId="0" borderId="3" xfId="0" applyFont="1" applyFill="1" applyBorder="1" applyAlignment="1" applyProtection="1">
      <alignment horizontal="center" vertical="center"/>
      <protection locked="0"/>
    </xf>
    <xf numFmtId="0" fontId="1" fillId="0" borderId="5" xfId="0" applyFont="1" applyFill="1" applyBorder="1" applyAlignment="1" applyProtection="1">
      <alignment horizontal="center" vertical="center"/>
      <protection locked="0"/>
    </xf>
    <xf numFmtId="9" fontId="1" fillId="0" borderId="4" xfId="0" applyNumberFormat="1" applyFont="1" applyBorder="1" applyAlignment="1" applyProtection="1">
      <alignment horizontal="left" vertical="center"/>
      <protection locked="0"/>
    </xf>
    <xf numFmtId="0" fontId="1" fillId="0" borderId="4" xfId="0" applyFont="1" applyBorder="1" applyAlignment="1" applyProtection="1">
      <alignment horizontal="left" vertical="center"/>
      <protection locked="0"/>
    </xf>
    <xf numFmtId="0" fontId="1" fillId="0" borderId="5" xfId="0" applyFont="1" applyBorder="1" applyAlignment="1" applyProtection="1">
      <alignment horizontal="left" vertical="center"/>
      <protection locked="0"/>
    </xf>
    <xf numFmtId="0" fontId="4" fillId="0" borderId="0" xfId="0" applyFont="1" applyAlignment="1" applyProtection="1">
      <alignment horizontal="center" vertical="center"/>
    </xf>
    <xf numFmtId="0" fontId="3" fillId="0" borderId="0" xfId="0" applyFont="1" applyAlignment="1" applyProtection="1">
      <alignment horizontal="left" vertical="center"/>
      <protection locked="0"/>
    </xf>
    <xf numFmtId="0" fontId="1" fillId="0" borderId="0" xfId="0" applyFont="1" applyBorder="1" applyAlignment="1" applyProtection="1">
      <alignment horizontal="left" vertical="center" wrapText="1"/>
      <protection locked="0"/>
    </xf>
    <xf numFmtId="9" fontId="2" fillId="0" borderId="4" xfId="0" applyNumberFormat="1" applyFont="1" applyBorder="1" applyAlignment="1" applyProtection="1">
      <alignment horizontal="left" vertical="center" wrapText="1"/>
      <protection locked="0"/>
    </xf>
    <xf numFmtId="0" fontId="2" fillId="0" borderId="4" xfId="0" applyFont="1" applyBorder="1" applyAlignment="1" applyProtection="1">
      <alignment horizontal="left" vertical="center"/>
      <protection locked="0"/>
    </xf>
    <xf numFmtId="0" fontId="2" fillId="0" borderId="5" xfId="0" applyFont="1" applyBorder="1" applyAlignment="1" applyProtection="1">
      <alignment horizontal="left" vertical="center"/>
      <protection locked="0"/>
    </xf>
    <xf numFmtId="0" fontId="1" fillId="0" borderId="4" xfId="0" applyFont="1" applyBorder="1" applyAlignment="1" applyProtection="1">
      <alignment horizontal="center" vertical="center"/>
    </xf>
    <xf numFmtId="0" fontId="8" fillId="0" borderId="3" xfId="0" applyFont="1" applyBorder="1" applyAlignment="1" applyProtection="1">
      <alignment horizontal="center" vertical="center"/>
    </xf>
    <xf numFmtId="0" fontId="8" fillId="0" borderId="5" xfId="0" applyFont="1" applyBorder="1" applyAlignment="1" applyProtection="1">
      <alignment horizontal="center" vertical="center"/>
    </xf>
    <xf numFmtId="0" fontId="6" fillId="0" borderId="4" xfId="0" applyFont="1" applyBorder="1" applyAlignment="1" applyProtection="1">
      <alignment horizontal="left" vertical="center" wrapText="1"/>
      <protection locked="0"/>
    </xf>
    <xf numFmtId="0" fontId="6" fillId="0" borderId="4" xfId="0" applyFont="1" applyBorder="1" applyAlignment="1" applyProtection="1">
      <alignment horizontal="left" vertical="center"/>
      <protection locked="0"/>
    </xf>
    <xf numFmtId="0" fontId="6" fillId="0" borderId="5" xfId="0" applyFont="1" applyBorder="1" applyAlignment="1" applyProtection="1">
      <alignment horizontal="left" vertical="center"/>
      <protection locked="0"/>
    </xf>
    <xf numFmtId="0" fontId="1" fillId="0" borderId="10" xfId="0" applyFont="1" applyBorder="1" applyAlignment="1" applyProtection="1">
      <alignment horizontal="left" vertical="center" wrapText="1"/>
      <protection locked="0"/>
    </xf>
    <xf numFmtId="0" fontId="1" fillId="0" borderId="0" xfId="0" applyFont="1" applyBorder="1" applyAlignment="1" applyProtection="1">
      <alignment vertical="center" wrapText="1"/>
      <protection locked="0"/>
    </xf>
    <xf numFmtId="0" fontId="6" fillId="0" borderId="6" xfId="0" applyFont="1" applyBorder="1" applyAlignment="1" applyProtection="1">
      <alignment horizontal="center" vertical="center"/>
      <protection locked="0"/>
    </xf>
    <xf numFmtId="0" fontId="6" fillId="0" borderId="6" xfId="0" applyFont="1" applyBorder="1" applyAlignment="1" applyProtection="1">
      <alignment horizontal="center" vertical="center" wrapText="1"/>
      <protection locked="0"/>
    </xf>
    <xf numFmtId="0" fontId="8" fillId="0" borderId="33" xfId="0" applyFont="1" applyBorder="1" applyAlignment="1" applyProtection="1">
      <alignment horizontal="center" vertical="center"/>
    </xf>
    <xf numFmtId="0" fontId="8" fillId="0" borderId="10" xfId="0" applyFont="1" applyBorder="1" applyAlignment="1" applyProtection="1">
      <alignment horizontal="center" vertical="center"/>
    </xf>
    <xf numFmtId="0" fontId="8" fillId="0" borderId="34" xfId="0" applyFont="1" applyBorder="1" applyAlignment="1" applyProtection="1">
      <alignment horizontal="center" vertical="center"/>
    </xf>
    <xf numFmtId="0" fontId="2" fillId="0" borderId="4" xfId="0" applyFont="1" applyBorder="1" applyAlignment="1" applyProtection="1">
      <alignment horizontal="left" vertical="center" wrapText="1"/>
      <protection locked="0"/>
    </xf>
    <xf numFmtId="0" fontId="2" fillId="0" borderId="5" xfId="0" applyFont="1" applyBorder="1" applyAlignment="1" applyProtection="1">
      <alignment horizontal="left" vertical="center" wrapText="1"/>
      <protection locked="0"/>
    </xf>
  </cellXfs>
  <cellStyles count="5">
    <cellStyle name="Comma" xfId="1" builtinId="3"/>
    <cellStyle name="Normal" xfId="0" builtinId="0"/>
    <cellStyle name="Normal 2 2" xfId="4"/>
    <cellStyle name="Normal 54" xfId="2"/>
    <cellStyle name="Normal 55" xfId="3"/>
  </cellStyles>
  <dxfs count="139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10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7531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10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57531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10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633085" y="57626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10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306050" y="57435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10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8199120" y="57531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264795</xdr:colOff>
      <xdr:row>0</xdr:row>
      <xdr:rowOff>36195</xdr:rowOff>
    </xdr:from>
    <xdr:to>
      <xdr:col>14</xdr:col>
      <xdr:colOff>787118</xdr:colOff>
      <xdr:row>0</xdr:row>
      <xdr:rowOff>569595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94695" y="3619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3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3</xdr:row>
      <xdr:rowOff>0</xdr:rowOff>
    </xdr:from>
    <xdr:ext cx="304800" cy="304800"/>
    <xdr:sp macro="" textlink="">
      <xdr:nvSpPr>
        <xdr:cNvPr id="3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086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3</xdr:row>
      <xdr:rowOff>0</xdr:rowOff>
    </xdr:from>
    <xdr:ext cx="304800" cy="304800"/>
    <xdr:sp macro="" textlink="">
      <xdr:nvSpPr>
        <xdr:cNvPr id="3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086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3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5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10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7683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10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57683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10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633085" y="57778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10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306050" y="57588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10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8199120" y="57683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264795</xdr:colOff>
      <xdr:row>0</xdr:row>
      <xdr:rowOff>36195</xdr:rowOff>
    </xdr:from>
    <xdr:to>
      <xdr:col>14</xdr:col>
      <xdr:colOff>787118</xdr:colOff>
      <xdr:row>0</xdr:row>
      <xdr:rowOff>569595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94695" y="3619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3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3</xdr:row>
      <xdr:rowOff>0</xdr:rowOff>
    </xdr:from>
    <xdr:ext cx="304800" cy="304800"/>
    <xdr:sp macro="" textlink="">
      <xdr:nvSpPr>
        <xdr:cNvPr id="3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086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3</xdr:row>
      <xdr:rowOff>0</xdr:rowOff>
    </xdr:from>
    <xdr:ext cx="304800" cy="304800"/>
    <xdr:sp macro="" textlink="">
      <xdr:nvSpPr>
        <xdr:cNvPr id="3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086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3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5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5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5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14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14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257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14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894570" y="6238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14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6760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4994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10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7683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10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57683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10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633085" y="57778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10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306050" y="57588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10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8199120" y="57683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264795</xdr:colOff>
      <xdr:row>0</xdr:row>
      <xdr:rowOff>36195</xdr:rowOff>
    </xdr:from>
    <xdr:to>
      <xdr:col>14</xdr:col>
      <xdr:colOff>787118</xdr:colOff>
      <xdr:row>0</xdr:row>
      <xdr:rowOff>569595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94695" y="3619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3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3</xdr:row>
      <xdr:rowOff>0</xdr:rowOff>
    </xdr:from>
    <xdr:ext cx="304800" cy="304800"/>
    <xdr:sp macro="" textlink="">
      <xdr:nvSpPr>
        <xdr:cNvPr id="3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086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3</xdr:row>
      <xdr:rowOff>0</xdr:rowOff>
    </xdr:from>
    <xdr:ext cx="304800" cy="304800"/>
    <xdr:sp macro="" textlink="">
      <xdr:nvSpPr>
        <xdr:cNvPr id="3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086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3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5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5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5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9987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7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13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13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257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13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894570" y="6238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13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6760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4994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13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13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257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13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894570" y="6238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13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6760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4994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9987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1493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973705" y="61493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85385" y="61588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016490" y="61398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90460" y="61493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409575</xdr:colOff>
      <xdr:row>0</xdr:row>
      <xdr:rowOff>66675</xdr:rowOff>
    </xdr:from>
    <xdr:to>
      <xdr:col>14</xdr:col>
      <xdr:colOff>931898</xdr:colOff>
      <xdr:row>1</xdr:row>
      <xdr:rowOff>28575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749915" y="6667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09194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6052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09194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6052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09194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6052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05384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053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1</xdr:row>
      <xdr:rowOff>0</xdr:rowOff>
    </xdr:from>
    <xdr:ext cx="304800" cy="304800"/>
    <xdr:sp macro="" textlink="">
      <xdr:nvSpPr>
        <xdr:cNvPr id="1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053840" y="571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1</xdr:row>
      <xdr:rowOff>0</xdr:rowOff>
    </xdr:from>
    <xdr:ext cx="304800" cy="304800"/>
    <xdr:sp macro="" textlink="">
      <xdr:nvSpPr>
        <xdr:cNvPr id="1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053840" y="571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3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05384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3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09194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3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6052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3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3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9987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13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13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257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13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894570" y="6238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13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6760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4994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1"/>
  <sheetViews>
    <sheetView showGridLines="0" zoomScaleNormal="100" workbookViewId="0">
      <selection activeCell="D5" sqref="D5:D6"/>
    </sheetView>
  </sheetViews>
  <sheetFormatPr defaultColWidth="8.88671875" defaultRowHeight="15.6" x14ac:dyDescent="0.3"/>
  <cols>
    <col min="1" max="1" width="3.6640625" style="1" customWidth="1"/>
    <col min="2" max="2" width="6.6640625" style="1" customWidth="1"/>
    <col min="3" max="3" width="11.109375" style="1" customWidth="1"/>
    <col min="4" max="4" width="19" style="1" customWidth="1"/>
    <col min="5" max="5" width="27.6640625" style="1" customWidth="1"/>
    <col min="6" max="6" width="18.44140625" style="1" customWidth="1"/>
    <col min="7" max="7" width="7.6640625" style="1" customWidth="1"/>
    <col min="8" max="8" width="11.88671875" style="1" customWidth="1"/>
    <col min="9" max="9" width="13.44140625" style="1" customWidth="1"/>
    <col min="10" max="10" width="6.6640625" style="1" customWidth="1"/>
    <col min="11" max="11" width="10.6640625" style="1" customWidth="1"/>
    <col min="12" max="12" width="11.44140625" style="1" customWidth="1"/>
    <col min="13" max="13" width="6.6640625" style="1" customWidth="1"/>
    <col min="14" max="14" width="10.6640625" style="1" customWidth="1"/>
    <col min="15" max="15" width="11.88671875" style="1" customWidth="1"/>
    <col min="16" max="16" width="3.6640625" style="1" customWidth="1"/>
    <col min="17" max="16384" width="8.88671875" style="1"/>
  </cols>
  <sheetData>
    <row r="1" spans="2:15" ht="45" customHeight="1" x14ac:dyDescent="0.3">
      <c r="B1" s="125" t="s">
        <v>7</v>
      </c>
      <c r="C1" s="125"/>
      <c r="D1" s="125"/>
      <c r="E1" s="125"/>
      <c r="F1" s="125"/>
      <c r="G1" s="125"/>
      <c r="H1" s="125"/>
      <c r="I1" s="125"/>
      <c r="J1" s="125"/>
      <c r="K1" s="125"/>
      <c r="L1" s="125"/>
      <c r="M1" s="125"/>
      <c r="N1" s="125"/>
      <c r="O1" s="125"/>
    </row>
    <row r="2" spans="2:15" ht="11.25" customHeight="1" x14ac:dyDescent="0.3">
      <c r="B2" s="2"/>
      <c r="C2" s="126"/>
      <c r="D2" s="126"/>
      <c r="E2" s="126"/>
      <c r="F2" s="126"/>
      <c r="G2" s="126"/>
      <c r="H2" s="126"/>
      <c r="I2" s="126"/>
      <c r="J2" s="126"/>
      <c r="K2" s="126"/>
      <c r="L2" s="126"/>
      <c r="M2" s="126"/>
      <c r="N2" s="126"/>
      <c r="O2" s="126"/>
    </row>
    <row r="3" spans="2:15" ht="187.2" customHeight="1" x14ac:dyDescent="0.3">
      <c r="B3" s="127" t="s">
        <v>26</v>
      </c>
      <c r="C3" s="127"/>
      <c r="D3" s="127"/>
      <c r="E3" s="127"/>
      <c r="G3" s="127" t="s">
        <v>13</v>
      </c>
      <c r="H3" s="127"/>
      <c r="I3" s="127"/>
      <c r="J3" s="127" t="s">
        <v>15</v>
      </c>
      <c r="K3" s="127"/>
      <c r="L3" s="127"/>
      <c r="M3" s="127" t="s">
        <v>14</v>
      </c>
      <c r="N3" s="127"/>
      <c r="O3" s="127"/>
    </row>
    <row r="4" spans="2:15" s="3" customFormat="1" ht="42.6" customHeight="1" x14ac:dyDescent="0.3">
      <c r="B4" s="6" t="s">
        <v>8</v>
      </c>
      <c r="C4" s="6" t="s">
        <v>0</v>
      </c>
      <c r="D4" s="6" t="s">
        <v>1</v>
      </c>
      <c r="E4" s="6" t="s">
        <v>11</v>
      </c>
      <c r="F4" s="6" t="s">
        <v>9</v>
      </c>
      <c r="G4" s="6" t="s">
        <v>19</v>
      </c>
      <c r="H4" s="7" t="s">
        <v>20</v>
      </c>
      <c r="I4" s="6" t="s">
        <v>4</v>
      </c>
      <c r="J4" s="7" t="s">
        <v>19</v>
      </c>
      <c r="K4" s="7" t="s">
        <v>21</v>
      </c>
      <c r="L4" s="6" t="s">
        <v>4</v>
      </c>
      <c r="M4" s="6" t="s">
        <v>2</v>
      </c>
      <c r="N4" s="6" t="s">
        <v>3</v>
      </c>
      <c r="O4" s="6" t="s">
        <v>4</v>
      </c>
    </row>
    <row r="5" spans="2:15" s="13" customFormat="1" ht="35.4" customHeight="1" x14ac:dyDescent="0.3">
      <c r="B5" s="8">
        <v>1</v>
      </c>
      <c r="C5" s="113" t="s">
        <v>16</v>
      </c>
      <c r="D5" s="115" t="s">
        <v>24</v>
      </c>
      <c r="E5" s="9" t="s">
        <v>18</v>
      </c>
      <c r="F5" s="10" t="s">
        <v>17</v>
      </c>
      <c r="G5" s="8">
        <v>2</v>
      </c>
      <c r="H5" s="11">
        <v>158650</v>
      </c>
      <c r="I5" s="12">
        <f>G5*H5</f>
        <v>317300</v>
      </c>
      <c r="J5" s="11"/>
      <c r="K5" s="11"/>
      <c r="L5" s="8"/>
      <c r="M5" s="8"/>
      <c r="N5" s="8"/>
      <c r="O5" s="8"/>
    </row>
    <row r="6" spans="2:15" s="13" customFormat="1" ht="35.4" customHeight="1" x14ac:dyDescent="0.3">
      <c r="B6" s="8">
        <v>2</v>
      </c>
      <c r="C6" s="114"/>
      <c r="D6" s="116"/>
      <c r="E6" s="14" t="s">
        <v>22</v>
      </c>
      <c r="F6" s="15" t="s">
        <v>23</v>
      </c>
      <c r="G6" s="8">
        <v>1</v>
      </c>
      <c r="H6" s="11">
        <v>240000</v>
      </c>
      <c r="I6" s="16">
        <f>G6*H6</f>
        <v>240000</v>
      </c>
      <c r="J6" s="11"/>
      <c r="K6" s="11"/>
      <c r="L6" s="8"/>
      <c r="M6" s="8"/>
      <c r="N6" s="8"/>
      <c r="O6" s="8"/>
    </row>
    <row r="7" spans="2:15" ht="24" customHeight="1" x14ac:dyDescent="0.3">
      <c r="B7" s="117" t="s">
        <v>5</v>
      </c>
      <c r="C7" s="117"/>
      <c r="D7" s="117"/>
      <c r="E7" s="117"/>
      <c r="F7" s="117"/>
      <c r="G7" s="18"/>
      <c r="H7" s="18"/>
      <c r="I7" s="19">
        <f>SUM(I5:I6)</f>
        <v>557300</v>
      </c>
      <c r="J7" s="20"/>
      <c r="K7" s="20"/>
      <c r="L7" s="21"/>
      <c r="M7" s="20"/>
      <c r="N7" s="20"/>
      <c r="O7" s="20"/>
    </row>
    <row r="8" spans="2:15" ht="10.5" customHeight="1" thickBot="1" x14ac:dyDescent="0.35">
      <c r="B8" s="4"/>
      <c r="C8" s="118"/>
      <c r="D8" s="118"/>
      <c r="E8" s="118"/>
      <c r="F8" s="118"/>
      <c r="G8" s="118"/>
      <c r="H8" s="118"/>
      <c r="I8" s="118"/>
      <c r="J8" s="118"/>
      <c r="K8" s="118"/>
      <c r="L8" s="118"/>
      <c r="M8" s="118"/>
      <c r="N8" s="118"/>
      <c r="O8" s="119"/>
    </row>
    <row r="9" spans="2:15" ht="27" customHeight="1" thickBot="1" x14ac:dyDescent="0.35">
      <c r="B9" s="120" t="s">
        <v>10</v>
      </c>
      <c r="C9" s="121"/>
      <c r="D9" s="122">
        <v>0.2</v>
      </c>
      <c r="E9" s="123"/>
      <c r="F9" s="123"/>
      <c r="G9" s="123"/>
      <c r="H9" s="123"/>
      <c r="I9" s="123"/>
      <c r="J9" s="123"/>
      <c r="K9" s="123"/>
      <c r="L9" s="123"/>
      <c r="M9" s="123"/>
      <c r="N9" s="123"/>
      <c r="O9" s="124"/>
    </row>
    <row r="10" spans="2:15" ht="30.6" customHeight="1" thickBot="1" x14ac:dyDescent="0.35">
      <c r="B10" s="107" t="s">
        <v>6</v>
      </c>
      <c r="C10" s="108"/>
      <c r="D10" s="109" t="s">
        <v>25</v>
      </c>
      <c r="E10" s="110"/>
      <c r="F10" s="110"/>
      <c r="G10" s="110"/>
      <c r="H10" s="110"/>
      <c r="I10" s="110"/>
      <c r="J10" s="110"/>
      <c r="K10" s="110"/>
      <c r="L10" s="110"/>
      <c r="M10" s="110"/>
      <c r="N10" s="110"/>
      <c r="O10" s="111"/>
    </row>
    <row r="11" spans="2:15" ht="15" customHeight="1" x14ac:dyDescent="0.3"/>
    <row r="12" spans="2:15" ht="15" customHeight="1" x14ac:dyDescent="0.3"/>
    <row r="13" spans="2:15" ht="15" customHeight="1" x14ac:dyDescent="0.3"/>
    <row r="14" spans="2:15" ht="15" customHeight="1" x14ac:dyDescent="0.3"/>
    <row r="15" spans="2:15" ht="15" customHeight="1" x14ac:dyDescent="0.3"/>
    <row r="16" spans="2:15" ht="15" customHeight="1" x14ac:dyDescent="0.3"/>
    <row r="17" spans="11:15" ht="15" customHeight="1" x14ac:dyDescent="0.3"/>
    <row r="18" spans="11:15" ht="15" customHeight="1" x14ac:dyDescent="0.3"/>
    <row r="19" spans="11:15" ht="11.25" customHeight="1" x14ac:dyDescent="0.3"/>
    <row r="20" spans="11:15" ht="11.25" customHeight="1" x14ac:dyDescent="0.3"/>
    <row r="21" spans="11:15" ht="24" customHeight="1" x14ac:dyDescent="0.3">
      <c r="K21" s="5"/>
      <c r="M21" s="112" t="s">
        <v>12</v>
      </c>
      <c r="N21" s="112"/>
      <c r="O21" s="112"/>
    </row>
  </sheetData>
  <mergeCells count="15">
    <mergeCell ref="B1:O1"/>
    <mergeCell ref="C2:O2"/>
    <mergeCell ref="B3:E3"/>
    <mergeCell ref="G3:I3"/>
    <mergeCell ref="J3:L3"/>
    <mergeCell ref="M3:O3"/>
    <mergeCell ref="B10:C10"/>
    <mergeCell ref="D10:O10"/>
    <mergeCell ref="M21:O21"/>
    <mergeCell ref="C5:C6"/>
    <mergeCell ref="D5:D6"/>
    <mergeCell ref="B7:F7"/>
    <mergeCell ref="C8:O8"/>
    <mergeCell ref="B9:C9"/>
    <mergeCell ref="D9:O9"/>
  </mergeCells>
  <conditionalFormatting sqref="F5">
    <cfRule type="duplicateValues" dxfId="138" priority="5"/>
    <cfRule type="duplicateValues" dxfId="137" priority="6"/>
    <cfRule type="duplicateValues" dxfId="136" priority="7"/>
  </conditionalFormatting>
  <conditionalFormatting sqref="F5">
    <cfRule type="duplicateValues" dxfId="135" priority="8"/>
  </conditionalFormatting>
  <conditionalFormatting sqref="F5">
    <cfRule type="duplicateValues" dxfId="134" priority="4"/>
  </conditionalFormatting>
  <conditionalFormatting sqref="F5">
    <cfRule type="duplicateValues" dxfId="133" priority="9"/>
  </conditionalFormatting>
  <conditionalFormatting sqref="F5">
    <cfRule type="duplicateValues" dxfId="132" priority="2"/>
    <cfRule type="duplicateValues" dxfId="131" priority="3"/>
  </conditionalFormatting>
  <conditionalFormatting sqref="F5">
    <cfRule type="duplicateValues" dxfId="130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{F86AA035-6AB9-4FB9-B15B-3F22B1EC1C69}</x14:id>
        </ext>
      </extLst>
    </cfRule>
  </conditionalFormatting>
  <pageMargins left="0.7" right="0.7" top="0.75" bottom="0.75" header="0.3" footer="0.3"/>
  <pageSetup paperSize="9" scale="74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F86AA035-6AB9-4FB9-B15B-3F22B1EC1C69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R21"/>
  <sheetViews>
    <sheetView showGridLines="0" zoomScaleNormal="100" workbookViewId="0">
      <selection activeCell="Q5" sqref="Q5:R5"/>
    </sheetView>
  </sheetViews>
  <sheetFormatPr defaultColWidth="8.88671875" defaultRowHeight="15.6" x14ac:dyDescent="0.3"/>
  <cols>
    <col min="1" max="1" width="3.6640625" style="1" customWidth="1"/>
    <col min="2" max="2" width="6.6640625" style="1" customWidth="1"/>
    <col min="3" max="3" width="11.109375" style="1" customWidth="1"/>
    <col min="4" max="4" width="19" style="1" customWidth="1"/>
    <col min="5" max="5" width="27.6640625" style="1" customWidth="1"/>
    <col min="6" max="6" width="18.44140625" style="1" customWidth="1"/>
    <col min="7" max="7" width="8.88671875" style="1" customWidth="1"/>
    <col min="8" max="8" width="11.88671875" style="1" customWidth="1"/>
    <col min="9" max="9" width="13.44140625" style="1" customWidth="1"/>
    <col min="10" max="10" width="6.6640625" style="1" customWidth="1"/>
    <col min="11" max="11" width="10.6640625" style="1" customWidth="1"/>
    <col min="12" max="12" width="11.44140625" style="1" customWidth="1"/>
    <col min="13" max="13" width="6.6640625" style="1" customWidth="1"/>
    <col min="14" max="14" width="10.6640625" style="1" customWidth="1"/>
    <col min="15" max="15" width="11.88671875" style="1" customWidth="1"/>
    <col min="16" max="16" width="3.6640625" style="1" customWidth="1"/>
    <col min="17" max="16384" width="8.88671875" style="1"/>
  </cols>
  <sheetData>
    <row r="1" spans="2:18" ht="45" customHeight="1" x14ac:dyDescent="0.3">
      <c r="B1" s="125" t="s">
        <v>7</v>
      </c>
      <c r="C1" s="125"/>
      <c r="D1" s="125"/>
      <c r="E1" s="125"/>
      <c r="F1" s="125"/>
      <c r="G1" s="125"/>
      <c r="H1" s="125"/>
      <c r="I1" s="125"/>
      <c r="J1" s="125"/>
      <c r="K1" s="125"/>
      <c r="L1" s="125"/>
      <c r="M1" s="125"/>
      <c r="N1" s="125"/>
      <c r="O1" s="125"/>
    </row>
    <row r="2" spans="2:18" ht="11.25" customHeight="1" x14ac:dyDescent="0.3">
      <c r="B2" s="2"/>
      <c r="C2" s="126"/>
      <c r="D2" s="126"/>
      <c r="E2" s="126"/>
      <c r="F2" s="126"/>
      <c r="G2" s="126"/>
      <c r="H2" s="126"/>
      <c r="I2" s="126"/>
      <c r="J2" s="126"/>
      <c r="K2" s="126"/>
      <c r="L2" s="126"/>
      <c r="M2" s="126"/>
      <c r="N2" s="126"/>
      <c r="O2" s="126"/>
    </row>
    <row r="3" spans="2:18" ht="187.2" customHeight="1" x14ac:dyDescent="0.3">
      <c r="B3" s="127" t="s">
        <v>35</v>
      </c>
      <c r="C3" s="127"/>
      <c r="D3" s="127"/>
      <c r="E3" s="127"/>
      <c r="G3" s="127" t="s">
        <v>27</v>
      </c>
      <c r="H3" s="127"/>
      <c r="I3" s="127"/>
      <c r="J3" s="127" t="s">
        <v>15</v>
      </c>
      <c r="K3" s="127"/>
      <c r="L3" s="127"/>
      <c r="M3" s="127" t="s">
        <v>14</v>
      </c>
      <c r="N3" s="127"/>
      <c r="O3" s="127"/>
    </row>
    <row r="4" spans="2:18" s="3" customFormat="1" ht="41.4" customHeight="1" x14ac:dyDescent="0.3">
      <c r="B4" s="17" t="s">
        <v>8</v>
      </c>
      <c r="C4" s="17" t="s">
        <v>0</v>
      </c>
      <c r="D4" s="17" t="s">
        <v>1</v>
      </c>
      <c r="E4" s="17" t="s">
        <v>11</v>
      </c>
      <c r="F4" s="17" t="s">
        <v>9</v>
      </c>
      <c r="G4" s="7" t="s">
        <v>30</v>
      </c>
      <c r="H4" s="7" t="s">
        <v>20</v>
      </c>
      <c r="I4" s="17" t="s">
        <v>4</v>
      </c>
      <c r="J4" s="7" t="s">
        <v>31</v>
      </c>
      <c r="K4" s="7" t="s">
        <v>20</v>
      </c>
      <c r="L4" s="17" t="s">
        <v>4</v>
      </c>
      <c r="M4" s="17" t="s">
        <v>2</v>
      </c>
      <c r="N4" s="17" t="s">
        <v>3</v>
      </c>
      <c r="O4" s="17" t="s">
        <v>4</v>
      </c>
    </row>
    <row r="5" spans="2:18" s="13" customFormat="1" ht="42" customHeight="1" x14ac:dyDescent="0.3">
      <c r="B5" s="8">
        <v>1</v>
      </c>
      <c r="C5" s="113" t="s">
        <v>16</v>
      </c>
      <c r="D5" s="24" t="s">
        <v>36</v>
      </c>
      <c r="E5" s="25" t="s">
        <v>28</v>
      </c>
      <c r="F5" s="26" t="s">
        <v>29</v>
      </c>
      <c r="G5" s="8">
        <v>3</v>
      </c>
      <c r="H5" s="22">
        <v>93000</v>
      </c>
      <c r="I5" s="12">
        <f>G5*H5</f>
        <v>279000</v>
      </c>
      <c r="J5" s="8"/>
      <c r="K5" s="11"/>
      <c r="L5" s="12"/>
      <c r="M5" s="8"/>
      <c r="N5" s="8"/>
      <c r="O5" s="8"/>
      <c r="R5" s="101"/>
    </row>
    <row r="6" spans="2:18" s="13" customFormat="1" ht="35.4" customHeight="1" x14ac:dyDescent="0.3">
      <c r="B6" s="8">
        <v>2</v>
      </c>
      <c r="C6" s="114"/>
      <c r="D6" s="24" t="s">
        <v>32</v>
      </c>
      <c r="E6" s="25" t="s">
        <v>33</v>
      </c>
      <c r="F6" s="26" t="s">
        <v>34</v>
      </c>
      <c r="G6" s="8">
        <v>1</v>
      </c>
      <c r="H6" s="11"/>
      <c r="I6" s="16"/>
      <c r="J6" s="8">
        <v>1</v>
      </c>
      <c r="K6" s="11">
        <v>65000</v>
      </c>
      <c r="L6" s="12">
        <f>J6*K6</f>
        <v>65000</v>
      </c>
      <c r="M6" s="8"/>
      <c r="N6" s="8"/>
      <c r="O6" s="8"/>
    </row>
    <row r="7" spans="2:18" ht="24" customHeight="1" x14ac:dyDescent="0.3">
      <c r="B7" s="117" t="s">
        <v>5</v>
      </c>
      <c r="C7" s="117"/>
      <c r="D7" s="117"/>
      <c r="E7" s="117"/>
      <c r="F7" s="117"/>
      <c r="G7" s="18"/>
      <c r="H7" s="18"/>
      <c r="I7" s="19">
        <f>SUM(I5)</f>
        <v>279000</v>
      </c>
      <c r="J7" s="20"/>
      <c r="K7" s="20"/>
      <c r="L7" s="23">
        <f>SUM(L6)</f>
        <v>65000</v>
      </c>
      <c r="M7" s="20"/>
      <c r="N7" s="20"/>
      <c r="O7" s="20"/>
    </row>
    <row r="8" spans="2:18" ht="10.5" customHeight="1" thickBot="1" x14ac:dyDescent="0.35">
      <c r="B8" s="4"/>
      <c r="C8" s="118"/>
      <c r="D8" s="118"/>
      <c r="E8" s="118"/>
      <c r="F8" s="118"/>
      <c r="G8" s="118"/>
      <c r="H8" s="118"/>
      <c r="I8" s="118"/>
      <c r="J8" s="118"/>
      <c r="K8" s="118"/>
      <c r="L8" s="118"/>
      <c r="M8" s="118"/>
      <c r="N8" s="118"/>
      <c r="O8" s="119"/>
    </row>
    <row r="9" spans="2:18" ht="27" customHeight="1" thickBot="1" x14ac:dyDescent="0.35">
      <c r="B9" s="120" t="s">
        <v>10</v>
      </c>
      <c r="C9" s="121"/>
      <c r="D9" s="122">
        <v>0.2</v>
      </c>
      <c r="E9" s="123"/>
      <c r="F9" s="123"/>
      <c r="G9" s="123"/>
      <c r="H9" s="123"/>
      <c r="I9" s="123"/>
      <c r="J9" s="123"/>
      <c r="K9" s="123"/>
      <c r="L9" s="123"/>
      <c r="M9" s="123"/>
      <c r="N9" s="123"/>
      <c r="O9" s="124"/>
    </row>
    <row r="10" spans="2:18" ht="60" customHeight="1" thickBot="1" x14ac:dyDescent="0.35">
      <c r="B10" s="107" t="s">
        <v>6</v>
      </c>
      <c r="C10" s="108"/>
      <c r="D10" s="128" t="s">
        <v>37</v>
      </c>
      <c r="E10" s="129"/>
      <c r="F10" s="129"/>
      <c r="G10" s="129"/>
      <c r="H10" s="129"/>
      <c r="I10" s="129"/>
      <c r="J10" s="129"/>
      <c r="K10" s="129"/>
      <c r="L10" s="129"/>
      <c r="M10" s="129"/>
      <c r="N10" s="129"/>
      <c r="O10" s="130"/>
    </row>
    <row r="11" spans="2:18" ht="15" customHeight="1" x14ac:dyDescent="0.3"/>
    <row r="12" spans="2:18" ht="15" customHeight="1" x14ac:dyDescent="0.3"/>
    <row r="13" spans="2:18" ht="15" customHeight="1" x14ac:dyDescent="0.3"/>
    <row r="14" spans="2:18" ht="15" customHeight="1" x14ac:dyDescent="0.3"/>
    <row r="15" spans="2:18" ht="15" customHeight="1" x14ac:dyDescent="0.3"/>
    <row r="16" spans="2:18" ht="15" customHeight="1" x14ac:dyDescent="0.3"/>
    <row r="17" spans="11:15" ht="15" customHeight="1" x14ac:dyDescent="0.3"/>
    <row r="18" spans="11:15" ht="15" customHeight="1" x14ac:dyDescent="0.3"/>
    <row r="19" spans="11:15" ht="11.25" customHeight="1" x14ac:dyDescent="0.3"/>
    <row r="20" spans="11:15" ht="11.25" customHeight="1" x14ac:dyDescent="0.3"/>
    <row r="21" spans="11:15" ht="24" customHeight="1" x14ac:dyDescent="0.3">
      <c r="K21" s="5"/>
      <c r="M21" s="112" t="s">
        <v>12</v>
      </c>
      <c r="N21" s="112"/>
      <c r="O21" s="112"/>
    </row>
  </sheetData>
  <mergeCells count="14">
    <mergeCell ref="B10:C10"/>
    <mergeCell ref="D10:O10"/>
    <mergeCell ref="M21:O21"/>
    <mergeCell ref="C5:C6"/>
    <mergeCell ref="B7:F7"/>
    <mergeCell ref="C8:O8"/>
    <mergeCell ref="B9:C9"/>
    <mergeCell ref="D9:O9"/>
    <mergeCell ref="B1:O1"/>
    <mergeCell ref="C2:O2"/>
    <mergeCell ref="B3:E3"/>
    <mergeCell ref="G3:I3"/>
    <mergeCell ref="J3:L3"/>
    <mergeCell ref="M3:O3"/>
  </mergeCells>
  <conditionalFormatting sqref="F5">
    <cfRule type="duplicateValues" dxfId="129" priority="13"/>
  </conditionalFormatting>
  <conditionalFormatting sqref="F5">
    <cfRule type="duplicateValues" dxfId="128" priority="14"/>
    <cfRule type="duplicateValues" dxfId="127" priority="15"/>
    <cfRule type="duplicateValues" dxfId="126" priority="16"/>
  </conditionalFormatting>
  <conditionalFormatting sqref="F5">
    <cfRule type="duplicateValues" dxfId="125" priority="17"/>
  </conditionalFormatting>
  <conditionalFormatting sqref="F5">
    <cfRule type="duplicateValues" dxfId="124" priority="18"/>
  </conditionalFormatting>
  <conditionalFormatting sqref="F5">
    <cfRule type="duplicateValues" dxfId="123" priority="11"/>
    <cfRule type="duplicateValues" dxfId="122" priority="12"/>
  </conditionalFormatting>
  <conditionalFormatting sqref="F5">
    <cfRule type="duplicateValues" dxfId="121" priority="10"/>
  </conditionalFormatting>
  <conditionalFormatting sqref="F6">
    <cfRule type="duplicateValues" dxfId="120" priority="4"/>
  </conditionalFormatting>
  <conditionalFormatting sqref="F6">
    <cfRule type="duplicateValues" dxfId="119" priority="5"/>
    <cfRule type="duplicateValues" dxfId="118" priority="6"/>
    <cfRule type="duplicateValues" dxfId="117" priority="7"/>
  </conditionalFormatting>
  <conditionalFormatting sqref="F6">
    <cfRule type="duplicateValues" dxfId="116" priority="8"/>
  </conditionalFormatting>
  <conditionalFormatting sqref="F6">
    <cfRule type="duplicateValues" dxfId="115" priority="9"/>
  </conditionalFormatting>
  <conditionalFormatting sqref="F6">
    <cfRule type="duplicateValues" dxfId="114" priority="2"/>
    <cfRule type="duplicateValues" dxfId="113" priority="3"/>
  </conditionalFormatting>
  <conditionalFormatting sqref="F6">
    <cfRule type="duplicateValues" dxfId="112" priority="1"/>
  </conditionalFormatting>
  <pageMargins left="0.7" right="0.7" top="0.75" bottom="0.75" header="0.3" footer="0.3"/>
  <pageSetup paperSize="9" scale="69" orientation="landscape" horizontalDpi="300" verticalDpi="3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zoomScaleNormal="100" workbookViewId="0">
      <selection activeCell="Q5" sqref="Q5"/>
    </sheetView>
  </sheetViews>
  <sheetFormatPr defaultColWidth="8.88671875" defaultRowHeight="15.6" x14ac:dyDescent="0.3"/>
  <cols>
    <col min="1" max="1" width="3.6640625" style="1" customWidth="1"/>
    <col min="2" max="2" width="6.6640625" style="1" customWidth="1"/>
    <col min="3" max="3" width="13.6640625" style="1" customWidth="1"/>
    <col min="4" max="4" width="16.44140625" style="1" customWidth="1"/>
    <col min="5" max="5" width="21.6640625" style="1" customWidth="1"/>
    <col min="6" max="6" width="14" style="1" customWidth="1"/>
    <col min="7" max="7" width="6.6640625" style="1" customWidth="1"/>
    <col min="8" max="8" width="11.6640625" style="1" customWidth="1"/>
    <col min="9" max="9" width="14.88671875" style="1" customWidth="1"/>
    <col min="10" max="10" width="6.6640625" style="1" customWidth="1"/>
    <col min="11" max="11" width="10.6640625" style="1" customWidth="1"/>
    <col min="12" max="12" width="15.6640625" style="1" customWidth="1"/>
    <col min="13" max="13" width="6.6640625" style="1" customWidth="1"/>
    <col min="14" max="14" width="10.6640625" style="1" customWidth="1"/>
    <col min="15" max="15" width="15.6640625" style="1" customWidth="1"/>
    <col min="16" max="16" width="3.6640625" style="1" customWidth="1"/>
    <col min="17" max="16384" width="8.88671875" style="1"/>
  </cols>
  <sheetData>
    <row r="1" spans="2:15" ht="45" customHeight="1" x14ac:dyDescent="0.3">
      <c r="B1" s="125" t="s">
        <v>7</v>
      </c>
      <c r="C1" s="125"/>
      <c r="D1" s="125"/>
      <c r="E1" s="125"/>
      <c r="F1" s="125"/>
      <c r="G1" s="125"/>
      <c r="H1" s="125"/>
      <c r="I1" s="125"/>
      <c r="J1" s="125"/>
      <c r="K1" s="125"/>
      <c r="L1" s="125"/>
      <c r="M1" s="125"/>
      <c r="N1" s="125"/>
      <c r="O1" s="125"/>
    </row>
    <row r="2" spans="2:15" ht="11.25" customHeight="1" x14ac:dyDescent="0.3">
      <c r="B2" s="2"/>
      <c r="C2" s="126"/>
      <c r="D2" s="126"/>
      <c r="E2" s="126"/>
      <c r="F2" s="126"/>
      <c r="G2" s="126"/>
      <c r="H2" s="126"/>
      <c r="I2" s="126"/>
      <c r="J2" s="126"/>
      <c r="K2" s="126"/>
      <c r="L2" s="126"/>
      <c r="M2" s="126"/>
      <c r="N2" s="126"/>
      <c r="O2" s="126"/>
    </row>
    <row r="3" spans="2:15" ht="195" customHeight="1" thickBot="1" x14ac:dyDescent="0.35">
      <c r="B3" s="127" t="s">
        <v>45</v>
      </c>
      <c r="C3" s="127"/>
      <c r="D3" s="127"/>
      <c r="E3" s="127"/>
      <c r="G3" s="127" t="s">
        <v>38</v>
      </c>
      <c r="H3" s="127"/>
      <c r="I3" s="127"/>
      <c r="J3" s="137" t="s">
        <v>39</v>
      </c>
      <c r="K3" s="137"/>
      <c r="L3" s="137"/>
      <c r="M3" s="137" t="s">
        <v>40</v>
      </c>
      <c r="N3" s="137"/>
      <c r="O3" s="137"/>
    </row>
    <row r="4" spans="2:15" s="3" customFormat="1" ht="31.8" thickBot="1" x14ac:dyDescent="0.35">
      <c r="B4" s="28" t="s">
        <v>8</v>
      </c>
      <c r="C4" s="29" t="s">
        <v>0</v>
      </c>
      <c r="D4" s="29" t="s">
        <v>1</v>
      </c>
      <c r="E4" s="29" t="s">
        <v>11</v>
      </c>
      <c r="F4" s="30" t="s">
        <v>9</v>
      </c>
      <c r="G4" s="28" t="s">
        <v>2</v>
      </c>
      <c r="H4" s="31" t="s">
        <v>41</v>
      </c>
      <c r="I4" s="30" t="s">
        <v>4</v>
      </c>
      <c r="J4" s="32" t="s">
        <v>2</v>
      </c>
      <c r="K4" s="29" t="s">
        <v>3</v>
      </c>
      <c r="L4" s="33" t="s">
        <v>4</v>
      </c>
      <c r="M4" s="28" t="s">
        <v>2</v>
      </c>
      <c r="N4" s="29" t="s">
        <v>3</v>
      </c>
      <c r="O4" s="30" t="s">
        <v>4</v>
      </c>
    </row>
    <row r="5" spans="2:15" s="64" customFormat="1" ht="62.4" customHeight="1" x14ac:dyDescent="0.3">
      <c r="B5" s="54">
        <v>1</v>
      </c>
      <c r="C5" s="55" t="s">
        <v>42</v>
      </c>
      <c r="D5" s="56" t="s">
        <v>46</v>
      </c>
      <c r="E5" s="57" t="s">
        <v>43</v>
      </c>
      <c r="F5" s="58" t="s">
        <v>44</v>
      </c>
      <c r="G5" s="58">
        <v>2</v>
      </c>
      <c r="H5" s="58">
        <v>302</v>
      </c>
      <c r="I5" s="59">
        <f>H5*G5</f>
        <v>604</v>
      </c>
      <c r="J5" s="60"/>
      <c r="K5" s="61"/>
      <c r="L5" s="62"/>
      <c r="M5" s="54"/>
      <c r="N5" s="55"/>
      <c r="O5" s="63"/>
    </row>
    <row r="6" spans="2:15" ht="22.5" customHeight="1" x14ac:dyDescent="0.3">
      <c r="B6" s="34"/>
      <c r="C6" s="35"/>
      <c r="D6" s="35"/>
      <c r="E6" s="35"/>
      <c r="F6" s="36"/>
      <c r="G6" s="34"/>
      <c r="H6" s="37"/>
      <c r="I6" s="38"/>
      <c r="J6" s="20"/>
      <c r="K6" s="20"/>
      <c r="L6" s="39"/>
      <c r="M6" s="40"/>
      <c r="N6" s="41"/>
      <c r="O6" s="42"/>
    </row>
    <row r="7" spans="2:15" ht="22.5" hidden="1" customHeight="1" x14ac:dyDescent="0.3">
      <c r="B7" s="40"/>
      <c r="C7" s="41"/>
      <c r="D7" s="41"/>
      <c r="E7" s="41"/>
      <c r="F7" s="42"/>
      <c r="G7" s="40"/>
      <c r="H7" s="43"/>
      <c r="I7" s="20"/>
      <c r="J7" s="20"/>
      <c r="K7" s="20"/>
      <c r="L7" s="44"/>
      <c r="M7" s="40"/>
      <c r="N7" s="41"/>
      <c r="O7" s="42"/>
    </row>
    <row r="8" spans="2:15" ht="22.5" hidden="1" customHeight="1" x14ac:dyDescent="0.3">
      <c r="B8" s="40"/>
      <c r="C8" s="41"/>
      <c r="D8" s="41"/>
      <c r="E8" s="41"/>
      <c r="F8" s="42"/>
      <c r="G8" s="40"/>
      <c r="H8" s="43"/>
      <c r="I8" s="20"/>
      <c r="J8" s="20"/>
      <c r="K8" s="20"/>
      <c r="L8" s="44"/>
      <c r="M8" s="40"/>
      <c r="N8" s="41"/>
      <c r="O8" s="42"/>
    </row>
    <row r="9" spans="2:15" ht="22.5" hidden="1" customHeight="1" x14ac:dyDescent="0.3">
      <c r="B9" s="40"/>
      <c r="C9" s="41"/>
      <c r="D9" s="41"/>
      <c r="E9" s="41"/>
      <c r="F9" s="42"/>
      <c r="G9" s="40"/>
      <c r="H9" s="43"/>
      <c r="I9" s="20"/>
      <c r="J9" s="20"/>
      <c r="K9" s="20"/>
      <c r="L9" s="44"/>
      <c r="M9" s="40"/>
      <c r="N9" s="41"/>
      <c r="O9" s="42"/>
    </row>
    <row r="10" spans="2:15" ht="22.5" customHeight="1" thickBot="1" x14ac:dyDescent="0.35">
      <c r="B10" s="40"/>
      <c r="C10" s="41"/>
      <c r="D10" s="41"/>
      <c r="E10" s="41"/>
      <c r="F10" s="42"/>
      <c r="G10" s="40"/>
      <c r="H10" s="43"/>
      <c r="I10" s="45"/>
      <c r="J10" s="45"/>
      <c r="K10" s="45"/>
      <c r="L10" s="46"/>
      <c r="M10" s="40"/>
      <c r="N10" s="41"/>
      <c r="O10" s="42"/>
    </row>
    <row r="11" spans="2:15" ht="19.2" customHeight="1" thickBot="1" x14ac:dyDescent="0.35">
      <c r="B11" s="107" t="s">
        <v>5</v>
      </c>
      <c r="C11" s="131"/>
      <c r="D11" s="131"/>
      <c r="E11" s="131"/>
      <c r="F11" s="108"/>
      <c r="G11" s="47"/>
      <c r="H11" s="48"/>
      <c r="I11" s="49">
        <f>I5+I6</f>
        <v>604</v>
      </c>
      <c r="J11" s="50"/>
      <c r="K11" s="51"/>
      <c r="L11" s="52"/>
      <c r="M11" s="53"/>
      <c r="N11" s="51"/>
      <c r="O11" s="52"/>
    </row>
    <row r="12" spans="2:15" ht="10.5" customHeight="1" thickBot="1" x14ac:dyDescent="0.35">
      <c r="B12" s="4"/>
      <c r="C12" s="118"/>
      <c r="D12" s="118"/>
      <c r="E12" s="118"/>
      <c r="F12" s="118"/>
      <c r="G12" s="118"/>
      <c r="H12" s="118"/>
      <c r="I12" s="118"/>
      <c r="J12" s="118"/>
      <c r="K12" s="118"/>
      <c r="L12" s="118"/>
      <c r="M12" s="118"/>
      <c r="N12" s="118"/>
      <c r="O12" s="119"/>
    </row>
    <row r="13" spans="2:15" ht="21.6" customHeight="1" thickBot="1" x14ac:dyDescent="0.35">
      <c r="B13" s="120" t="s">
        <v>10</v>
      </c>
      <c r="C13" s="121"/>
      <c r="D13" s="122">
        <v>0.2</v>
      </c>
      <c r="E13" s="123"/>
      <c r="F13" s="123"/>
      <c r="G13" s="123"/>
      <c r="H13" s="123"/>
      <c r="I13" s="123"/>
      <c r="J13" s="123"/>
      <c r="K13" s="123"/>
      <c r="L13" s="123"/>
      <c r="M13" s="123"/>
      <c r="N13" s="123"/>
      <c r="O13" s="124"/>
    </row>
    <row r="14" spans="2:15" s="65" customFormat="1" ht="45.6" customHeight="1" thickBot="1" x14ac:dyDescent="0.35">
      <c r="B14" s="132" t="s">
        <v>6</v>
      </c>
      <c r="C14" s="133"/>
      <c r="D14" s="134" t="s">
        <v>47</v>
      </c>
      <c r="E14" s="135"/>
      <c r="F14" s="135"/>
      <c r="G14" s="135"/>
      <c r="H14" s="135"/>
      <c r="I14" s="135"/>
      <c r="J14" s="135"/>
      <c r="K14" s="135"/>
      <c r="L14" s="135"/>
      <c r="M14" s="135"/>
      <c r="N14" s="135"/>
      <c r="O14" s="136"/>
    </row>
    <row r="15" spans="2:15" ht="15" customHeight="1" x14ac:dyDescent="0.3"/>
    <row r="16" spans="2:15" ht="15" customHeight="1" x14ac:dyDescent="0.3"/>
    <row r="17" spans="11:15" ht="15" customHeight="1" x14ac:dyDescent="0.3"/>
    <row r="18" spans="11:15" ht="15" customHeight="1" x14ac:dyDescent="0.3"/>
    <row r="19" spans="11:15" ht="15" customHeight="1" x14ac:dyDescent="0.3"/>
    <row r="20" spans="11:15" ht="15" customHeight="1" x14ac:dyDescent="0.3"/>
    <row r="21" spans="11:15" ht="15" customHeight="1" x14ac:dyDescent="0.3"/>
    <row r="22" spans="11:15" ht="15" customHeight="1" x14ac:dyDescent="0.3"/>
    <row r="23" spans="11:15" ht="11.25" customHeight="1" x14ac:dyDescent="0.3"/>
    <row r="24" spans="11:15" ht="22.2" customHeight="1" x14ac:dyDescent="0.3">
      <c r="K24" s="5"/>
      <c r="M24" s="112" t="s">
        <v>12</v>
      </c>
      <c r="N24" s="112"/>
      <c r="O24" s="112"/>
    </row>
  </sheetData>
  <mergeCells count="13">
    <mergeCell ref="B1:O1"/>
    <mergeCell ref="C2:O2"/>
    <mergeCell ref="B3:E3"/>
    <mergeCell ref="G3:I3"/>
    <mergeCell ref="J3:L3"/>
    <mergeCell ref="M3:O3"/>
    <mergeCell ref="M24:O24"/>
    <mergeCell ref="B11:F11"/>
    <mergeCell ref="C12:O12"/>
    <mergeCell ref="B13:C13"/>
    <mergeCell ref="D13:O13"/>
    <mergeCell ref="B14:C14"/>
    <mergeCell ref="D14:O14"/>
  </mergeCells>
  <conditionalFormatting sqref="F5">
    <cfRule type="duplicateValues" dxfId="111" priority="19"/>
  </conditionalFormatting>
  <conditionalFormatting sqref="F5">
    <cfRule type="duplicateValues" dxfId="110" priority="20"/>
    <cfRule type="duplicateValues" dxfId="109" priority="21"/>
    <cfRule type="duplicateValues" dxfId="108" priority="22"/>
  </conditionalFormatting>
  <conditionalFormatting sqref="F5">
    <cfRule type="duplicateValues" dxfId="107" priority="23"/>
  </conditionalFormatting>
  <conditionalFormatting sqref="F5">
    <cfRule type="duplicateValues" dxfId="106" priority="24"/>
  </conditionalFormatting>
  <conditionalFormatting sqref="G5">
    <cfRule type="duplicateValues" dxfId="105" priority="13"/>
  </conditionalFormatting>
  <conditionalFormatting sqref="G5">
    <cfRule type="duplicateValues" dxfId="104" priority="14"/>
    <cfRule type="duplicateValues" dxfId="103" priority="15"/>
    <cfRule type="duplicateValues" dxfId="102" priority="16"/>
  </conditionalFormatting>
  <conditionalFormatting sqref="G5">
    <cfRule type="duplicateValues" dxfId="101" priority="17"/>
  </conditionalFormatting>
  <conditionalFormatting sqref="G5">
    <cfRule type="duplicateValues" dxfId="100" priority="18"/>
  </conditionalFormatting>
  <conditionalFormatting sqref="H5:I5">
    <cfRule type="duplicateValues" dxfId="99" priority="7"/>
  </conditionalFormatting>
  <conditionalFormatting sqref="H5:I5">
    <cfRule type="duplicateValues" dxfId="98" priority="8"/>
    <cfRule type="duplicateValues" dxfId="97" priority="9"/>
    <cfRule type="duplicateValues" dxfId="96" priority="10"/>
  </conditionalFormatting>
  <conditionalFormatting sqref="H5:I5">
    <cfRule type="duplicateValues" dxfId="95" priority="11"/>
  </conditionalFormatting>
  <conditionalFormatting sqref="H5:I5">
    <cfRule type="duplicateValues" dxfId="94" priority="12"/>
  </conditionalFormatting>
  <conditionalFormatting sqref="I11">
    <cfRule type="duplicateValues" dxfId="93" priority="1"/>
  </conditionalFormatting>
  <conditionalFormatting sqref="I11">
    <cfRule type="duplicateValues" dxfId="92" priority="2"/>
    <cfRule type="duplicateValues" dxfId="91" priority="3"/>
    <cfRule type="duplicateValues" dxfId="90" priority="4"/>
  </conditionalFormatting>
  <conditionalFormatting sqref="I11">
    <cfRule type="duplicateValues" dxfId="89" priority="5"/>
  </conditionalFormatting>
  <conditionalFormatting sqref="I11">
    <cfRule type="duplicateValues" dxfId="88" priority="6"/>
  </conditionalFormatting>
  <pageMargins left="0.7" right="0.7" top="0.75" bottom="0.75" header="0.3" footer="0.3"/>
  <pageSetup paperSize="9" scale="75" orientation="landscape" horizontalDpi="300" verticalDpi="30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1"/>
  <sheetViews>
    <sheetView showGridLines="0" zoomScaleNormal="100" workbookViewId="0">
      <selection activeCell="R5" sqref="R5"/>
    </sheetView>
  </sheetViews>
  <sheetFormatPr defaultColWidth="8.88671875" defaultRowHeight="15.6" x14ac:dyDescent="0.3"/>
  <cols>
    <col min="1" max="1" width="3.6640625" style="1" customWidth="1"/>
    <col min="2" max="2" width="6.6640625" style="1" customWidth="1"/>
    <col min="3" max="3" width="11.109375" style="1" customWidth="1"/>
    <col min="4" max="4" width="19" style="1" customWidth="1"/>
    <col min="5" max="5" width="27.6640625" style="1" customWidth="1"/>
    <col min="6" max="6" width="18.44140625" style="1" customWidth="1"/>
    <col min="7" max="7" width="7.6640625" style="1" customWidth="1"/>
    <col min="8" max="8" width="11.88671875" style="1" customWidth="1"/>
    <col min="9" max="9" width="13.44140625" style="1" customWidth="1"/>
    <col min="10" max="10" width="6.6640625" style="1" customWidth="1"/>
    <col min="11" max="11" width="10.6640625" style="1" customWidth="1"/>
    <col min="12" max="12" width="11.44140625" style="1" customWidth="1"/>
    <col min="13" max="13" width="6.6640625" style="1" customWidth="1"/>
    <col min="14" max="14" width="10.6640625" style="1" customWidth="1"/>
    <col min="15" max="15" width="11.88671875" style="1" customWidth="1"/>
    <col min="16" max="16" width="3.6640625" style="1" customWidth="1"/>
    <col min="17" max="16384" width="8.88671875" style="1"/>
  </cols>
  <sheetData>
    <row r="1" spans="2:15" ht="45" customHeight="1" x14ac:dyDescent="0.3">
      <c r="B1" s="125" t="s">
        <v>7</v>
      </c>
      <c r="C1" s="125"/>
      <c r="D1" s="125"/>
      <c r="E1" s="125"/>
      <c r="F1" s="125"/>
      <c r="G1" s="125"/>
      <c r="H1" s="125"/>
      <c r="I1" s="125"/>
      <c r="J1" s="125"/>
      <c r="K1" s="125"/>
      <c r="L1" s="125"/>
      <c r="M1" s="125"/>
      <c r="N1" s="125"/>
      <c r="O1" s="125"/>
    </row>
    <row r="2" spans="2:15" ht="11.25" customHeight="1" x14ac:dyDescent="0.3">
      <c r="B2" s="2"/>
      <c r="C2" s="126"/>
      <c r="D2" s="126"/>
      <c r="E2" s="126"/>
      <c r="F2" s="126"/>
      <c r="G2" s="126"/>
      <c r="H2" s="126"/>
      <c r="I2" s="126"/>
      <c r="J2" s="126"/>
      <c r="K2" s="126"/>
      <c r="L2" s="126"/>
      <c r="M2" s="126"/>
      <c r="N2" s="126"/>
      <c r="O2" s="126"/>
    </row>
    <row r="3" spans="2:15" ht="187.2" customHeight="1" x14ac:dyDescent="0.3">
      <c r="B3" s="127" t="s">
        <v>48</v>
      </c>
      <c r="C3" s="127"/>
      <c r="D3" s="127"/>
      <c r="E3" s="127"/>
      <c r="G3" s="127" t="s">
        <v>13</v>
      </c>
      <c r="H3" s="127"/>
      <c r="I3" s="127"/>
      <c r="J3" s="127" t="s">
        <v>56</v>
      </c>
      <c r="K3" s="127"/>
      <c r="L3" s="127"/>
      <c r="M3" s="127" t="s">
        <v>14</v>
      </c>
      <c r="N3" s="127"/>
      <c r="O3" s="127"/>
    </row>
    <row r="4" spans="2:15" s="3" customFormat="1" ht="42.6" customHeight="1" x14ac:dyDescent="0.3">
      <c r="B4" s="27" t="s">
        <v>8</v>
      </c>
      <c r="C4" s="27" t="s">
        <v>0</v>
      </c>
      <c r="D4" s="27" t="s">
        <v>1</v>
      </c>
      <c r="E4" s="27" t="s">
        <v>11</v>
      </c>
      <c r="F4" s="27" t="s">
        <v>9</v>
      </c>
      <c r="G4" s="27" t="s">
        <v>19</v>
      </c>
      <c r="H4" s="7" t="s">
        <v>20</v>
      </c>
      <c r="I4" s="27" t="s">
        <v>4</v>
      </c>
      <c r="J4" s="7" t="s">
        <v>19</v>
      </c>
      <c r="K4" s="7" t="s">
        <v>20</v>
      </c>
      <c r="L4" s="27" t="s">
        <v>4</v>
      </c>
      <c r="M4" s="27" t="s">
        <v>2</v>
      </c>
      <c r="N4" s="27" t="s">
        <v>3</v>
      </c>
      <c r="O4" s="27" t="s">
        <v>4</v>
      </c>
    </row>
    <row r="5" spans="2:15" s="13" customFormat="1" ht="35.4" customHeight="1" x14ac:dyDescent="0.3">
      <c r="B5" s="8">
        <v>1</v>
      </c>
      <c r="C5" s="113" t="s">
        <v>16</v>
      </c>
      <c r="D5" s="66" t="s">
        <v>52</v>
      </c>
      <c r="E5" s="67" t="s">
        <v>49</v>
      </c>
      <c r="F5" s="26" t="s">
        <v>50</v>
      </c>
      <c r="G5" s="8"/>
      <c r="H5" s="11"/>
      <c r="I5" s="12"/>
      <c r="J5" s="11">
        <v>1</v>
      </c>
      <c r="K5" s="11">
        <v>64000</v>
      </c>
      <c r="L5" s="8">
        <f>J5*K5</f>
        <v>64000</v>
      </c>
      <c r="M5" s="8"/>
      <c r="N5" s="8"/>
      <c r="O5" s="8"/>
    </row>
    <row r="6" spans="2:15" s="13" customFormat="1" ht="35.4" customHeight="1" x14ac:dyDescent="0.3">
      <c r="B6" s="8">
        <v>2</v>
      </c>
      <c r="C6" s="114"/>
      <c r="D6" s="66" t="s">
        <v>51</v>
      </c>
      <c r="E6" s="68" t="s">
        <v>53</v>
      </c>
      <c r="F6" s="68" t="s">
        <v>54</v>
      </c>
      <c r="G6" s="8">
        <v>2</v>
      </c>
      <c r="H6" s="11">
        <v>230000</v>
      </c>
      <c r="I6" s="16">
        <f>G6*H6</f>
        <v>460000</v>
      </c>
      <c r="J6" s="11"/>
      <c r="K6" s="11"/>
      <c r="L6" s="8"/>
      <c r="M6" s="8"/>
      <c r="N6" s="8"/>
      <c r="O6" s="8"/>
    </row>
    <row r="7" spans="2:15" ht="24" customHeight="1" x14ac:dyDescent="0.3">
      <c r="B7" s="117" t="s">
        <v>5</v>
      </c>
      <c r="C7" s="117"/>
      <c r="D7" s="117"/>
      <c r="E7" s="117"/>
      <c r="F7" s="117"/>
      <c r="G7" s="18"/>
      <c r="H7" s="18"/>
      <c r="I7" s="19">
        <f>SUM(I5:I6)</f>
        <v>460000</v>
      </c>
      <c r="J7" s="20"/>
      <c r="K7" s="20"/>
      <c r="L7" s="21">
        <f>SUM(L5)</f>
        <v>64000</v>
      </c>
      <c r="M7" s="20"/>
      <c r="N7" s="20"/>
      <c r="O7" s="20"/>
    </row>
    <row r="8" spans="2:15" ht="10.5" customHeight="1" thickBot="1" x14ac:dyDescent="0.35">
      <c r="B8" s="4"/>
      <c r="C8" s="118"/>
      <c r="D8" s="118"/>
      <c r="E8" s="118"/>
      <c r="F8" s="118"/>
      <c r="G8" s="118"/>
      <c r="H8" s="118"/>
      <c r="I8" s="118"/>
      <c r="J8" s="118"/>
      <c r="K8" s="118"/>
      <c r="L8" s="118"/>
      <c r="M8" s="118"/>
      <c r="N8" s="118"/>
      <c r="O8" s="119"/>
    </row>
    <row r="9" spans="2:15" ht="27" customHeight="1" thickBot="1" x14ac:dyDescent="0.35">
      <c r="B9" s="120" t="s">
        <v>10</v>
      </c>
      <c r="C9" s="121"/>
      <c r="D9" s="122">
        <v>0.2</v>
      </c>
      <c r="E9" s="123"/>
      <c r="F9" s="123"/>
      <c r="G9" s="123"/>
      <c r="H9" s="123"/>
      <c r="I9" s="123"/>
      <c r="J9" s="123"/>
      <c r="K9" s="123"/>
      <c r="L9" s="123"/>
      <c r="M9" s="123"/>
      <c r="N9" s="123"/>
      <c r="O9" s="124"/>
    </row>
    <row r="10" spans="2:15" ht="30.6" customHeight="1" thickBot="1" x14ac:dyDescent="0.35">
      <c r="B10" s="107" t="s">
        <v>6</v>
      </c>
      <c r="C10" s="108"/>
      <c r="D10" s="109" t="s">
        <v>55</v>
      </c>
      <c r="E10" s="110"/>
      <c r="F10" s="110"/>
      <c r="G10" s="110"/>
      <c r="H10" s="110"/>
      <c r="I10" s="110"/>
      <c r="J10" s="110"/>
      <c r="K10" s="110"/>
      <c r="L10" s="110"/>
      <c r="M10" s="110"/>
      <c r="N10" s="110"/>
      <c r="O10" s="111"/>
    </row>
    <row r="11" spans="2:15" ht="15" customHeight="1" x14ac:dyDescent="0.3"/>
    <row r="12" spans="2:15" ht="15" customHeight="1" x14ac:dyDescent="0.3"/>
    <row r="13" spans="2:15" ht="15" customHeight="1" x14ac:dyDescent="0.3"/>
    <row r="14" spans="2:15" ht="15" customHeight="1" x14ac:dyDescent="0.3"/>
    <row r="15" spans="2:15" ht="15" customHeight="1" x14ac:dyDescent="0.3"/>
    <row r="16" spans="2:15" ht="15" customHeight="1" x14ac:dyDescent="0.3"/>
    <row r="17" spans="11:15" ht="15" customHeight="1" x14ac:dyDescent="0.3"/>
    <row r="18" spans="11:15" ht="15" customHeight="1" x14ac:dyDescent="0.3"/>
    <row r="19" spans="11:15" ht="11.25" customHeight="1" x14ac:dyDescent="0.3"/>
    <row r="20" spans="11:15" ht="11.25" customHeight="1" x14ac:dyDescent="0.3"/>
    <row r="21" spans="11:15" ht="24" customHeight="1" x14ac:dyDescent="0.3">
      <c r="K21" s="5"/>
      <c r="M21" s="112" t="s">
        <v>12</v>
      </c>
      <c r="N21" s="112"/>
      <c r="O21" s="112"/>
    </row>
  </sheetData>
  <mergeCells count="14">
    <mergeCell ref="B10:C10"/>
    <mergeCell ref="D10:O10"/>
    <mergeCell ref="M21:O21"/>
    <mergeCell ref="C5:C6"/>
    <mergeCell ref="B7:F7"/>
    <mergeCell ref="C8:O8"/>
    <mergeCell ref="B9:C9"/>
    <mergeCell ref="D9:O9"/>
    <mergeCell ref="B1:O1"/>
    <mergeCell ref="C2:O2"/>
    <mergeCell ref="B3:E3"/>
    <mergeCell ref="G3:I3"/>
    <mergeCell ref="J3:L3"/>
    <mergeCell ref="M3:O3"/>
  </mergeCells>
  <conditionalFormatting sqref="F5">
    <cfRule type="duplicateValues" dxfId="87" priority="13"/>
  </conditionalFormatting>
  <conditionalFormatting sqref="F5">
    <cfRule type="duplicateValues" dxfId="86" priority="14"/>
    <cfRule type="duplicateValues" dxfId="85" priority="15"/>
    <cfRule type="duplicateValues" dxfId="84" priority="16"/>
  </conditionalFormatting>
  <conditionalFormatting sqref="F5">
    <cfRule type="duplicateValues" dxfId="83" priority="17"/>
  </conditionalFormatting>
  <conditionalFormatting sqref="F5">
    <cfRule type="duplicateValues" dxfId="82" priority="18"/>
  </conditionalFormatting>
  <conditionalFormatting sqref="F5">
    <cfRule type="duplicateValues" dxfId="81" priority="11"/>
    <cfRule type="duplicateValues" dxfId="80" priority="12"/>
  </conditionalFormatting>
  <conditionalFormatting sqref="F5">
    <cfRule type="duplicateValues" dxfId="79" priority="10"/>
  </conditionalFormatting>
  <conditionalFormatting sqref="F6">
    <cfRule type="duplicateValues" dxfId="78" priority="4"/>
  </conditionalFormatting>
  <conditionalFormatting sqref="F6">
    <cfRule type="duplicateValues" dxfId="77" priority="5"/>
    <cfRule type="duplicateValues" dxfId="76" priority="6"/>
    <cfRule type="duplicateValues" dxfId="75" priority="7"/>
  </conditionalFormatting>
  <conditionalFormatting sqref="F6">
    <cfRule type="duplicateValues" dxfId="74" priority="8"/>
  </conditionalFormatting>
  <conditionalFormatting sqref="F6">
    <cfRule type="duplicateValues" dxfId="73" priority="9"/>
  </conditionalFormatting>
  <conditionalFormatting sqref="F6">
    <cfRule type="duplicateValues" dxfId="72" priority="2"/>
    <cfRule type="duplicateValues" dxfId="71" priority="3"/>
  </conditionalFormatting>
  <conditionalFormatting sqref="F6">
    <cfRule type="duplicateValues" dxfId="70" priority="1"/>
  </conditionalFormatting>
  <pageMargins left="0.7" right="0.7" top="0.75" bottom="0.75" header="0.3" footer="0.3"/>
  <pageSetup paperSize="9" scale="74" orientation="landscape" horizontalDpi="300" verticalDpi="30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3"/>
  <sheetViews>
    <sheetView showGridLines="0" zoomScaleNormal="100" workbookViewId="0">
      <selection activeCell="H4" sqref="H4"/>
    </sheetView>
  </sheetViews>
  <sheetFormatPr defaultColWidth="8.88671875" defaultRowHeight="15.6" x14ac:dyDescent="0.3"/>
  <cols>
    <col min="1" max="1" width="3.6640625" style="1" customWidth="1"/>
    <col min="2" max="2" width="6.6640625" style="1" customWidth="1"/>
    <col min="3" max="3" width="13.6640625" style="1" customWidth="1"/>
    <col min="4" max="4" width="16.44140625" style="1" customWidth="1"/>
    <col min="5" max="5" width="21.6640625" style="1" customWidth="1"/>
    <col min="6" max="6" width="14" style="1" customWidth="1"/>
    <col min="7" max="7" width="6.6640625" style="1" customWidth="1"/>
    <col min="8" max="8" width="11.6640625" style="1" customWidth="1"/>
    <col min="9" max="9" width="14.88671875" style="1" customWidth="1"/>
    <col min="10" max="10" width="6.6640625" style="1" customWidth="1"/>
    <col min="11" max="11" width="10.6640625" style="1" customWidth="1"/>
    <col min="12" max="12" width="15.6640625" style="1" customWidth="1"/>
    <col min="13" max="13" width="6.6640625" style="1" customWidth="1"/>
    <col min="14" max="14" width="10.6640625" style="1" customWidth="1"/>
    <col min="15" max="15" width="15.6640625" style="1" customWidth="1"/>
    <col min="16" max="16" width="3.6640625" style="1" customWidth="1"/>
    <col min="17" max="16384" width="8.88671875" style="1"/>
  </cols>
  <sheetData>
    <row r="1" spans="2:15" ht="45" customHeight="1" x14ac:dyDescent="0.3">
      <c r="B1" s="125" t="s">
        <v>7</v>
      </c>
      <c r="C1" s="125"/>
      <c r="D1" s="125"/>
      <c r="E1" s="125"/>
      <c r="F1" s="125"/>
      <c r="G1" s="125"/>
      <c r="H1" s="125"/>
      <c r="I1" s="125"/>
      <c r="J1" s="125"/>
      <c r="K1" s="125"/>
      <c r="L1" s="125"/>
      <c r="M1" s="125"/>
      <c r="N1" s="125"/>
      <c r="O1" s="125"/>
    </row>
    <row r="2" spans="2:15" ht="11.25" customHeight="1" x14ac:dyDescent="0.3">
      <c r="B2" s="2"/>
      <c r="C2" s="126"/>
      <c r="D2" s="126"/>
      <c r="E2" s="126"/>
      <c r="F2" s="126"/>
      <c r="G2" s="126"/>
      <c r="H2" s="126"/>
      <c r="I2" s="126"/>
      <c r="J2" s="126"/>
      <c r="K2" s="126"/>
      <c r="L2" s="126"/>
      <c r="M2" s="126"/>
      <c r="N2" s="126"/>
      <c r="O2" s="126"/>
    </row>
    <row r="3" spans="2:15" ht="195" customHeight="1" thickBot="1" x14ac:dyDescent="0.35">
      <c r="B3" s="127" t="s">
        <v>61</v>
      </c>
      <c r="C3" s="127"/>
      <c r="D3" s="127"/>
      <c r="E3" s="127"/>
      <c r="G3" s="138" t="s">
        <v>63</v>
      </c>
      <c r="H3" s="138"/>
      <c r="I3" s="138"/>
      <c r="J3" s="137" t="s">
        <v>39</v>
      </c>
      <c r="K3" s="137"/>
      <c r="L3" s="137"/>
      <c r="M3" s="137" t="s">
        <v>40</v>
      </c>
      <c r="N3" s="137"/>
      <c r="O3" s="137"/>
    </row>
    <row r="4" spans="2:15" s="3" customFormat="1" ht="31.8" thickBot="1" x14ac:dyDescent="0.35">
      <c r="B4" s="28" t="s">
        <v>8</v>
      </c>
      <c r="C4" s="29" t="s">
        <v>0</v>
      </c>
      <c r="D4" s="29" t="s">
        <v>1</v>
      </c>
      <c r="E4" s="29" t="s">
        <v>11</v>
      </c>
      <c r="F4" s="30" t="s">
        <v>9</v>
      </c>
      <c r="G4" s="28" t="s">
        <v>2</v>
      </c>
      <c r="H4" s="31" t="s">
        <v>64</v>
      </c>
      <c r="I4" s="30" t="s">
        <v>4</v>
      </c>
      <c r="J4" s="32" t="s">
        <v>2</v>
      </c>
      <c r="K4" s="31" t="s">
        <v>60</v>
      </c>
      <c r="L4" s="33" t="s">
        <v>4</v>
      </c>
      <c r="M4" s="28" t="s">
        <v>2</v>
      </c>
      <c r="N4" s="29" t="s">
        <v>3</v>
      </c>
      <c r="O4" s="30" t="s">
        <v>4</v>
      </c>
    </row>
    <row r="5" spans="2:15" s="64" customFormat="1" ht="62.4" customHeight="1" x14ac:dyDescent="0.3">
      <c r="B5" s="54">
        <v>1</v>
      </c>
      <c r="C5" s="55" t="s">
        <v>16</v>
      </c>
      <c r="D5" s="56" t="s">
        <v>59</v>
      </c>
      <c r="E5" s="57" t="s">
        <v>57</v>
      </c>
      <c r="F5" s="58" t="s">
        <v>58</v>
      </c>
      <c r="G5" s="58">
        <v>1</v>
      </c>
      <c r="H5" s="69">
        <v>588000</v>
      </c>
      <c r="I5" s="57">
        <f>G5*H5</f>
        <v>588000</v>
      </c>
      <c r="J5" s="60">
        <v>1</v>
      </c>
      <c r="K5" s="61">
        <v>535000</v>
      </c>
      <c r="L5" s="62">
        <f>J5*K5</f>
        <v>535000</v>
      </c>
      <c r="M5" s="54"/>
      <c r="N5" s="55"/>
      <c r="O5" s="63"/>
    </row>
    <row r="6" spans="2:15" ht="22.5" customHeight="1" thickBot="1" x14ac:dyDescent="0.35">
      <c r="B6" s="34"/>
      <c r="C6" s="35"/>
      <c r="D6" s="35"/>
      <c r="E6" s="35"/>
      <c r="F6" s="36"/>
      <c r="G6" s="34"/>
      <c r="H6" s="37"/>
      <c r="I6" s="38"/>
      <c r="J6" s="20"/>
      <c r="K6" s="20"/>
      <c r="L6" s="39"/>
      <c r="M6" s="40"/>
      <c r="N6" s="41"/>
      <c r="O6" s="42"/>
    </row>
    <row r="7" spans="2:15" ht="22.5" hidden="1" customHeight="1" x14ac:dyDescent="0.3">
      <c r="B7" s="40"/>
      <c r="C7" s="41"/>
      <c r="D7" s="41"/>
      <c r="E7" s="41"/>
      <c r="F7" s="42"/>
      <c r="G7" s="40"/>
      <c r="H7" s="43"/>
      <c r="I7" s="20"/>
      <c r="J7" s="20"/>
      <c r="K7" s="20"/>
      <c r="L7" s="44"/>
      <c r="M7" s="40"/>
      <c r="N7" s="41"/>
      <c r="O7" s="42"/>
    </row>
    <row r="8" spans="2:15" ht="22.5" hidden="1" customHeight="1" x14ac:dyDescent="0.3">
      <c r="B8" s="40"/>
      <c r="C8" s="41"/>
      <c r="D8" s="41"/>
      <c r="E8" s="41"/>
      <c r="F8" s="42"/>
      <c r="G8" s="40"/>
      <c r="H8" s="43"/>
      <c r="I8" s="20"/>
      <c r="J8" s="20"/>
      <c r="K8" s="20"/>
      <c r="L8" s="44"/>
      <c r="M8" s="40"/>
      <c r="N8" s="41"/>
      <c r="O8" s="42"/>
    </row>
    <row r="9" spans="2:15" ht="22.5" hidden="1" customHeight="1" x14ac:dyDescent="0.3">
      <c r="B9" s="40"/>
      <c r="C9" s="41"/>
      <c r="D9" s="41"/>
      <c r="E9" s="41"/>
      <c r="F9" s="42"/>
      <c r="G9" s="40"/>
      <c r="H9" s="43"/>
      <c r="I9" s="20"/>
      <c r="J9" s="20"/>
      <c r="K9" s="20"/>
      <c r="L9" s="44"/>
      <c r="M9" s="40"/>
      <c r="N9" s="41"/>
      <c r="O9" s="42"/>
    </row>
    <row r="10" spans="2:15" ht="19.2" customHeight="1" thickBot="1" x14ac:dyDescent="0.35">
      <c r="B10" s="107" t="s">
        <v>5</v>
      </c>
      <c r="C10" s="131"/>
      <c r="D10" s="131"/>
      <c r="E10" s="131"/>
      <c r="F10" s="108"/>
      <c r="G10" s="47"/>
      <c r="H10" s="48"/>
      <c r="I10" s="49">
        <f>SUM(I5)</f>
        <v>588000</v>
      </c>
      <c r="J10" s="50"/>
      <c r="K10" s="51"/>
      <c r="L10" s="70">
        <f>SUM(L5)</f>
        <v>535000</v>
      </c>
      <c r="M10" s="53"/>
      <c r="N10" s="51"/>
      <c r="O10" s="52"/>
    </row>
    <row r="11" spans="2:15" ht="10.5" customHeight="1" thickBot="1" x14ac:dyDescent="0.35">
      <c r="B11" s="4"/>
      <c r="C11" s="118"/>
      <c r="D11" s="118"/>
      <c r="E11" s="118"/>
      <c r="F11" s="118"/>
      <c r="G11" s="118"/>
      <c r="H11" s="118"/>
      <c r="I11" s="118"/>
      <c r="J11" s="118"/>
      <c r="K11" s="118"/>
      <c r="L11" s="118"/>
      <c r="M11" s="118"/>
      <c r="N11" s="118"/>
      <c r="O11" s="119"/>
    </row>
    <row r="12" spans="2:15" ht="21.6" customHeight="1" thickBot="1" x14ac:dyDescent="0.35">
      <c r="B12" s="120" t="s">
        <v>10</v>
      </c>
      <c r="C12" s="121"/>
      <c r="D12" s="122">
        <v>0.2</v>
      </c>
      <c r="E12" s="123"/>
      <c r="F12" s="123"/>
      <c r="G12" s="123"/>
      <c r="H12" s="123"/>
      <c r="I12" s="123"/>
      <c r="J12" s="123"/>
      <c r="K12" s="123"/>
      <c r="L12" s="123"/>
      <c r="M12" s="123"/>
      <c r="N12" s="123"/>
      <c r="O12" s="124"/>
    </row>
    <row r="13" spans="2:15" s="65" customFormat="1" ht="67.8" customHeight="1" thickBot="1" x14ac:dyDescent="0.35">
      <c r="B13" s="132" t="s">
        <v>6</v>
      </c>
      <c r="C13" s="133"/>
      <c r="D13" s="134" t="s">
        <v>62</v>
      </c>
      <c r="E13" s="135"/>
      <c r="F13" s="135"/>
      <c r="G13" s="135"/>
      <c r="H13" s="135"/>
      <c r="I13" s="135"/>
      <c r="J13" s="135"/>
      <c r="K13" s="135"/>
      <c r="L13" s="135"/>
      <c r="M13" s="135"/>
      <c r="N13" s="135"/>
      <c r="O13" s="136"/>
    </row>
    <row r="14" spans="2:15" ht="15" customHeight="1" x14ac:dyDescent="0.3"/>
    <row r="15" spans="2:15" ht="15" customHeight="1" x14ac:dyDescent="0.3"/>
    <row r="16" spans="2:15" ht="15" customHeight="1" x14ac:dyDescent="0.3"/>
    <row r="17" spans="11:15" ht="15" customHeight="1" x14ac:dyDescent="0.3"/>
    <row r="18" spans="11:15" ht="15" customHeight="1" x14ac:dyDescent="0.3"/>
    <row r="19" spans="11:15" ht="15" customHeight="1" x14ac:dyDescent="0.3"/>
    <row r="20" spans="11:15" ht="15" customHeight="1" x14ac:dyDescent="0.3"/>
    <row r="21" spans="11:15" ht="15" customHeight="1" x14ac:dyDescent="0.3"/>
    <row r="22" spans="11:15" ht="11.25" customHeight="1" x14ac:dyDescent="0.3"/>
    <row r="23" spans="11:15" ht="22.2" customHeight="1" x14ac:dyDescent="0.3">
      <c r="K23" s="5"/>
      <c r="M23" s="112" t="s">
        <v>12</v>
      </c>
      <c r="N23" s="112"/>
      <c r="O23" s="112"/>
    </row>
  </sheetData>
  <mergeCells count="13">
    <mergeCell ref="M23:O23"/>
    <mergeCell ref="B10:F10"/>
    <mergeCell ref="C11:O11"/>
    <mergeCell ref="B12:C12"/>
    <mergeCell ref="D12:O12"/>
    <mergeCell ref="B13:C13"/>
    <mergeCell ref="D13:O13"/>
    <mergeCell ref="B1:O1"/>
    <mergeCell ref="C2:O2"/>
    <mergeCell ref="B3:E3"/>
    <mergeCell ref="G3:I3"/>
    <mergeCell ref="J3:L3"/>
    <mergeCell ref="M3:O3"/>
  </mergeCells>
  <conditionalFormatting sqref="F5">
    <cfRule type="duplicateValues" dxfId="69" priority="19"/>
  </conditionalFormatting>
  <conditionalFormatting sqref="F5">
    <cfRule type="duplicateValues" dxfId="68" priority="20"/>
    <cfRule type="duplicateValues" dxfId="67" priority="21"/>
    <cfRule type="duplicateValues" dxfId="66" priority="22"/>
  </conditionalFormatting>
  <conditionalFormatting sqref="F5">
    <cfRule type="duplicateValues" dxfId="65" priority="23"/>
  </conditionalFormatting>
  <conditionalFormatting sqref="F5">
    <cfRule type="duplicateValues" dxfId="64" priority="24"/>
  </conditionalFormatting>
  <conditionalFormatting sqref="G5">
    <cfRule type="duplicateValues" dxfId="63" priority="13"/>
  </conditionalFormatting>
  <conditionalFormatting sqref="G5">
    <cfRule type="duplicateValues" dxfId="62" priority="14"/>
    <cfRule type="duplicateValues" dxfId="61" priority="15"/>
    <cfRule type="duplicateValues" dxfId="60" priority="16"/>
  </conditionalFormatting>
  <conditionalFormatting sqref="G5">
    <cfRule type="duplicateValues" dxfId="59" priority="17"/>
  </conditionalFormatting>
  <conditionalFormatting sqref="G5">
    <cfRule type="duplicateValues" dxfId="58" priority="18"/>
  </conditionalFormatting>
  <conditionalFormatting sqref="I10">
    <cfRule type="duplicateValues" dxfId="57" priority="1"/>
  </conditionalFormatting>
  <conditionalFormatting sqref="I10">
    <cfRule type="duplicateValues" dxfId="56" priority="2"/>
    <cfRule type="duplicateValues" dxfId="55" priority="3"/>
    <cfRule type="duplicateValues" dxfId="54" priority="4"/>
  </conditionalFormatting>
  <conditionalFormatting sqref="I10">
    <cfRule type="duplicateValues" dxfId="53" priority="5"/>
  </conditionalFormatting>
  <conditionalFormatting sqref="I10">
    <cfRule type="duplicateValues" dxfId="52" priority="6"/>
  </conditionalFormatting>
  <pageMargins left="0.7" right="0.7" top="0.75" bottom="0.75" header="0.3" footer="0.3"/>
  <pageSetup paperSize="9" scale="75" orientation="landscape" horizontalDpi="300" verticalDpi="30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3"/>
  <sheetViews>
    <sheetView showGridLines="0" zoomScaleNormal="100" workbookViewId="0">
      <selection activeCell="D13" sqref="D13:O13"/>
    </sheetView>
  </sheetViews>
  <sheetFormatPr defaultColWidth="8.88671875" defaultRowHeight="15.6" x14ac:dyDescent="0.3"/>
  <cols>
    <col min="1" max="1" width="3.6640625" style="1" customWidth="1"/>
    <col min="2" max="2" width="6.6640625" style="1" customWidth="1"/>
    <col min="3" max="3" width="13.6640625" style="1" customWidth="1"/>
    <col min="4" max="4" width="16.44140625" style="1" customWidth="1"/>
    <col min="5" max="5" width="21.6640625" style="1" customWidth="1"/>
    <col min="6" max="6" width="14" style="1" customWidth="1"/>
    <col min="7" max="7" width="6.6640625" style="1" customWidth="1"/>
    <col min="8" max="8" width="11.6640625" style="1" customWidth="1"/>
    <col min="9" max="9" width="14.88671875" style="1" customWidth="1"/>
    <col min="10" max="10" width="6.6640625" style="1" customWidth="1"/>
    <col min="11" max="11" width="10.6640625" style="1" customWidth="1"/>
    <col min="12" max="12" width="15.6640625" style="1" customWidth="1"/>
    <col min="13" max="13" width="6.6640625" style="1" customWidth="1"/>
    <col min="14" max="14" width="10.6640625" style="1" customWidth="1"/>
    <col min="15" max="15" width="15.6640625" style="1" customWidth="1"/>
    <col min="16" max="16" width="3.6640625" style="1" customWidth="1"/>
    <col min="17" max="16384" width="8.88671875" style="1"/>
  </cols>
  <sheetData>
    <row r="1" spans="2:15" ht="45" customHeight="1" x14ac:dyDescent="0.3">
      <c r="B1" s="125" t="s">
        <v>7</v>
      </c>
      <c r="C1" s="125"/>
      <c r="D1" s="125"/>
      <c r="E1" s="125"/>
      <c r="F1" s="125"/>
      <c r="G1" s="125"/>
      <c r="H1" s="125"/>
      <c r="I1" s="125"/>
      <c r="J1" s="125"/>
      <c r="K1" s="125"/>
      <c r="L1" s="125"/>
      <c r="M1" s="125"/>
      <c r="N1" s="125"/>
      <c r="O1" s="125"/>
    </row>
    <row r="2" spans="2:15" ht="11.25" customHeight="1" x14ac:dyDescent="0.3">
      <c r="B2" s="2"/>
      <c r="C2" s="126"/>
      <c r="D2" s="126"/>
      <c r="E2" s="126"/>
      <c r="F2" s="126"/>
      <c r="G2" s="126"/>
      <c r="H2" s="126"/>
      <c r="I2" s="126"/>
      <c r="J2" s="126"/>
      <c r="K2" s="126"/>
      <c r="L2" s="126"/>
      <c r="M2" s="126"/>
      <c r="N2" s="126"/>
      <c r="O2" s="126"/>
    </row>
    <row r="3" spans="2:15" ht="195" customHeight="1" thickBot="1" x14ac:dyDescent="0.35">
      <c r="B3" s="127" t="s">
        <v>65</v>
      </c>
      <c r="C3" s="127"/>
      <c r="D3" s="127"/>
      <c r="E3" s="127"/>
      <c r="G3" s="127" t="s">
        <v>27</v>
      </c>
      <c r="H3" s="127"/>
      <c r="I3" s="127"/>
      <c r="J3" s="127" t="s">
        <v>15</v>
      </c>
      <c r="K3" s="127"/>
      <c r="L3" s="127"/>
      <c r="M3" s="127" t="s">
        <v>14</v>
      </c>
      <c r="N3" s="127"/>
      <c r="O3" s="127"/>
    </row>
    <row r="4" spans="2:15" s="3" customFormat="1" ht="31.2" x14ac:dyDescent="0.3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2</v>
      </c>
      <c r="H4" s="74" t="s">
        <v>64</v>
      </c>
      <c r="I4" s="73" t="s">
        <v>4</v>
      </c>
      <c r="J4" s="75" t="s">
        <v>2</v>
      </c>
      <c r="K4" s="74" t="s">
        <v>60</v>
      </c>
      <c r="L4" s="76" t="s">
        <v>4</v>
      </c>
      <c r="M4" s="71" t="s">
        <v>2</v>
      </c>
      <c r="N4" s="72" t="s">
        <v>3</v>
      </c>
      <c r="O4" s="73" t="s">
        <v>4</v>
      </c>
    </row>
    <row r="5" spans="2:15" s="64" customFormat="1" ht="45" customHeight="1" x14ac:dyDescent="0.3">
      <c r="B5" s="83">
        <v>1</v>
      </c>
      <c r="C5" s="139" t="s">
        <v>16</v>
      </c>
      <c r="D5" s="140" t="s">
        <v>66</v>
      </c>
      <c r="E5" s="57" t="s">
        <v>67</v>
      </c>
      <c r="F5" s="57" t="s">
        <v>68</v>
      </c>
      <c r="G5" s="58"/>
      <c r="H5" s="69"/>
      <c r="I5" s="57"/>
      <c r="J5" s="83">
        <v>2</v>
      </c>
      <c r="K5" s="86">
        <v>25000</v>
      </c>
      <c r="L5" s="86">
        <f>J5*K5</f>
        <v>50000</v>
      </c>
      <c r="M5" s="83"/>
      <c r="N5" s="83"/>
      <c r="O5" s="83"/>
    </row>
    <row r="6" spans="2:15" s="64" customFormat="1" ht="45" customHeight="1" thickBot="1" x14ac:dyDescent="0.35">
      <c r="B6" s="83">
        <v>2</v>
      </c>
      <c r="C6" s="139"/>
      <c r="D6" s="140"/>
      <c r="E6" s="58" t="s">
        <v>69</v>
      </c>
      <c r="F6" s="58" t="s">
        <v>70</v>
      </c>
      <c r="G6" s="58"/>
      <c r="H6" s="69"/>
      <c r="I6" s="57"/>
      <c r="J6" s="83">
        <v>1</v>
      </c>
      <c r="K6" s="86">
        <v>28000</v>
      </c>
      <c r="L6" s="86">
        <f>J6*K6</f>
        <v>28000</v>
      </c>
      <c r="M6" s="83"/>
      <c r="N6" s="83"/>
      <c r="O6" s="83"/>
    </row>
    <row r="7" spans="2:15" ht="22.5" hidden="1" customHeight="1" x14ac:dyDescent="0.35">
      <c r="B7" s="77"/>
      <c r="C7" s="78"/>
      <c r="D7" s="78"/>
      <c r="E7" s="78"/>
      <c r="F7" s="79"/>
      <c r="G7" s="77"/>
      <c r="H7" s="80"/>
      <c r="I7" s="81"/>
      <c r="J7" s="81"/>
      <c r="K7" s="81"/>
      <c r="L7" s="82"/>
      <c r="M7" s="77"/>
      <c r="N7" s="78"/>
      <c r="O7" s="79"/>
    </row>
    <row r="8" spans="2:15" ht="22.5" hidden="1" customHeight="1" x14ac:dyDescent="0.3">
      <c r="B8" s="40"/>
      <c r="C8" s="41"/>
      <c r="D8" s="41"/>
      <c r="E8" s="41"/>
      <c r="F8" s="42"/>
      <c r="G8" s="40"/>
      <c r="H8" s="43"/>
      <c r="I8" s="20"/>
      <c r="J8" s="20"/>
      <c r="K8" s="20"/>
      <c r="L8" s="44"/>
      <c r="M8" s="40"/>
      <c r="N8" s="41"/>
      <c r="O8" s="42"/>
    </row>
    <row r="9" spans="2:15" ht="22.5" hidden="1" customHeight="1" x14ac:dyDescent="0.3">
      <c r="B9" s="40"/>
      <c r="C9" s="41"/>
      <c r="D9" s="41"/>
      <c r="E9" s="41"/>
      <c r="F9" s="42"/>
      <c r="G9" s="40"/>
      <c r="H9" s="43"/>
      <c r="I9" s="20"/>
      <c r="J9" s="20"/>
      <c r="K9" s="20"/>
      <c r="L9" s="44"/>
      <c r="M9" s="40"/>
      <c r="N9" s="41"/>
      <c r="O9" s="42"/>
    </row>
    <row r="10" spans="2:15" ht="19.2" customHeight="1" thickBot="1" x14ac:dyDescent="0.35">
      <c r="B10" s="107" t="s">
        <v>5</v>
      </c>
      <c r="C10" s="131"/>
      <c r="D10" s="131"/>
      <c r="E10" s="131"/>
      <c r="F10" s="108"/>
      <c r="G10" s="47"/>
      <c r="H10" s="48"/>
      <c r="I10" s="49"/>
      <c r="J10" s="50"/>
      <c r="K10" s="51"/>
      <c r="L10" s="70">
        <f>SUM(L5:L6)</f>
        <v>78000</v>
      </c>
      <c r="M10" s="53"/>
      <c r="N10" s="51"/>
      <c r="O10" s="52"/>
    </row>
    <row r="11" spans="2:15" ht="10.5" customHeight="1" thickBot="1" x14ac:dyDescent="0.35">
      <c r="B11" s="4"/>
      <c r="C11" s="118"/>
      <c r="D11" s="118"/>
      <c r="E11" s="118"/>
      <c r="F11" s="118"/>
      <c r="G11" s="118"/>
      <c r="H11" s="118"/>
      <c r="I11" s="118"/>
      <c r="J11" s="118"/>
      <c r="K11" s="118"/>
      <c r="L11" s="118"/>
      <c r="M11" s="118"/>
      <c r="N11" s="118"/>
      <c r="O11" s="119"/>
    </row>
    <row r="12" spans="2:15" ht="21.6" customHeight="1" thickBot="1" x14ac:dyDescent="0.35">
      <c r="B12" s="120" t="s">
        <v>10</v>
      </c>
      <c r="C12" s="121"/>
      <c r="D12" s="122">
        <v>0.2</v>
      </c>
      <c r="E12" s="123"/>
      <c r="F12" s="123"/>
      <c r="G12" s="123"/>
      <c r="H12" s="123"/>
      <c r="I12" s="123"/>
      <c r="J12" s="123"/>
      <c r="K12" s="123"/>
      <c r="L12" s="123"/>
      <c r="M12" s="123"/>
      <c r="N12" s="123"/>
      <c r="O12" s="124"/>
    </row>
    <row r="13" spans="2:15" s="65" customFormat="1" ht="67.8" customHeight="1" thickBot="1" x14ac:dyDescent="0.35">
      <c r="B13" s="132" t="s">
        <v>6</v>
      </c>
      <c r="C13" s="133"/>
      <c r="D13" s="134" t="s">
        <v>71</v>
      </c>
      <c r="E13" s="135"/>
      <c r="F13" s="135"/>
      <c r="G13" s="135"/>
      <c r="H13" s="135"/>
      <c r="I13" s="135"/>
      <c r="J13" s="135"/>
      <c r="K13" s="135"/>
      <c r="L13" s="135"/>
      <c r="M13" s="135"/>
      <c r="N13" s="135"/>
      <c r="O13" s="136"/>
    </row>
    <row r="14" spans="2:15" ht="15" customHeight="1" x14ac:dyDescent="0.3"/>
    <row r="15" spans="2:15" ht="15" customHeight="1" x14ac:dyDescent="0.3"/>
    <row r="16" spans="2:15" ht="15" customHeight="1" x14ac:dyDescent="0.3"/>
    <row r="17" spans="11:15" ht="15" customHeight="1" x14ac:dyDescent="0.3"/>
    <row r="18" spans="11:15" ht="15" customHeight="1" x14ac:dyDescent="0.3"/>
    <row r="19" spans="11:15" ht="15" customHeight="1" x14ac:dyDescent="0.3"/>
    <row r="20" spans="11:15" ht="15" customHeight="1" x14ac:dyDescent="0.3"/>
    <row r="21" spans="11:15" ht="15" customHeight="1" x14ac:dyDescent="0.3"/>
    <row r="22" spans="11:15" ht="11.25" customHeight="1" x14ac:dyDescent="0.3"/>
    <row r="23" spans="11:15" ht="22.2" customHeight="1" x14ac:dyDescent="0.3">
      <c r="K23" s="5"/>
      <c r="M23" s="112" t="s">
        <v>12</v>
      </c>
      <c r="N23" s="112"/>
      <c r="O23" s="112"/>
    </row>
  </sheetData>
  <mergeCells count="15">
    <mergeCell ref="M23:O23"/>
    <mergeCell ref="C5:C6"/>
    <mergeCell ref="D5:D6"/>
    <mergeCell ref="B10:F10"/>
    <mergeCell ref="C11:O11"/>
    <mergeCell ref="B12:C12"/>
    <mergeCell ref="D12:O12"/>
    <mergeCell ref="B13:C13"/>
    <mergeCell ref="D13:O13"/>
    <mergeCell ref="B1:O1"/>
    <mergeCell ref="C2:O2"/>
    <mergeCell ref="B3:E3"/>
    <mergeCell ref="G3:I3"/>
    <mergeCell ref="J3:L3"/>
    <mergeCell ref="M3:O3"/>
  </mergeCells>
  <conditionalFormatting sqref="G5:G6">
    <cfRule type="duplicateValues" dxfId="51" priority="21"/>
  </conditionalFormatting>
  <conditionalFormatting sqref="G5:G6">
    <cfRule type="duplicateValues" dxfId="50" priority="22"/>
    <cfRule type="duplicateValues" dxfId="49" priority="23"/>
    <cfRule type="duplicateValues" dxfId="48" priority="24"/>
  </conditionalFormatting>
  <conditionalFormatting sqref="G5:G6">
    <cfRule type="duplicateValues" dxfId="47" priority="25"/>
  </conditionalFormatting>
  <conditionalFormatting sqref="G5:G6">
    <cfRule type="duplicateValues" dxfId="46" priority="26"/>
  </conditionalFormatting>
  <conditionalFormatting sqref="I10">
    <cfRule type="duplicateValues" dxfId="45" priority="15"/>
  </conditionalFormatting>
  <conditionalFormatting sqref="I10">
    <cfRule type="duplicateValues" dxfId="44" priority="16"/>
    <cfRule type="duplicateValues" dxfId="43" priority="17"/>
    <cfRule type="duplicateValues" dxfId="42" priority="18"/>
  </conditionalFormatting>
  <conditionalFormatting sqref="I10">
    <cfRule type="duplicateValues" dxfId="41" priority="19"/>
  </conditionalFormatting>
  <conditionalFormatting sqref="I10">
    <cfRule type="duplicateValues" dxfId="40" priority="20"/>
  </conditionalFormatting>
  <conditionalFormatting sqref="F5">
    <cfRule type="duplicateValues" dxfId="39" priority="8"/>
    <cfRule type="duplicateValues" dxfId="38" priority="9"/>
    <cfRule type="duplicateValues" dxfId="37" priority="10"/>
  </conditionalFormatting>
  <conditionalFormatting sqref="F5">
    <cfRule type="duplicateValues" dxfId="36" priority="11"/>
  </conditionalFormatting>
  <conditionalFormatting sqref="F5:F6">
    <cfRule type="duplicateValues" dxfId="35" priority="12"/>
  </conditionalFormatting>
  <conditionalFormatting sqref="F5:F6">
    <cfRule type="duplicateValues" dxfId="34" priority="13"/>
  </conditionalFormatting>
  <conditionalFormatting sqref="F5:F6">
    <cfRule type="duplicateValues" dxfId="33" priority="6"/>
    <cfRule type="duplicateValues" dxfId="32" priority="7"/>
  </conditionalFormatting>
  <conditionalFormatting sqref="F5:F6">
    <cfRule type="duplicateValues" dxfId="31" priority="5"/>
  </conditionalFormatting>
  <conditionalFormatting sqref="F5:F6">
    <cfRule type="dataBar" priority="1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{533A98A6-A88E-45CE-8E0C-C7024C6977CF}</x14:id>
        </ext>
      </extLst>
    </cfRule>
  </conditionalFormatting>
  <conditionalFormatting sqref="F6">
    <cfRule type="duplicateValues" dxfId="30" priority="1"/>
  </conditionalFormatting>
  <conditionalFormatting sqref="F6">
    <cfRule type="duplicateValues" dxfId="29" priority="2"/>
    <cfRule type="duplicateValues" dxfId="28" priority="3"/>
    <cfRule type="duplicateValues" dxfId="27" priority="4"/>
  </conditionalFormatting>
  <pageMargins left="0.7" right="0.7" top="0.75" bottom="0.75" header="0.3" footer="0.3"/>
  <pageSetup paperSize="9" scale="75" orientation="landscape" horizontalDpi="300" verticalDpi="300" r:id="rId1"/>
  <ignoredErrors>
    <ignoredError sqref="L5:L10" unlockedFormula="1"/>
  </ignoredErrors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533A98A6-A88E-45CE-8E0C-C7024C6977CF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F5:F6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R20"/>
  <sheetViews>
    <sheetView showGridLines="0" zoomScaleNormal="100" workbookViewId="0">
      <selection activeCell="K5" sqref="K5"/>
    </sheetView>
  </sheetViews>
  <sheetFormatPr defaultColWidth="8.88671875" defaultRowHeight="15.6" x14ac:dyDescent="0.3"/>
  <cols>
    <col min="1" max="1" width="3.6640625" style="1" customWidth="1"/>
    <col min="2" max="2" width="6.6640625" style="1" customWidth="1"/>
    <col min="3" max="3" width="13.6640625" style="1" customWidth="1"/>
    <col min="4" max="4" width="19.21875" style="1" customWidth="1"/>
    <col min="5" max="5" width="15.77734375" style="1" customWidth="1"/>
    <col min="6" max="6" width="13.6640625" style="1" customWidth="1"/>
    <col min="7" max="7" width="7.6640625" style="1" customWidth="1"/>
    <col min="8" max="8" width="14.44140625" style="1" customWidth="1"/>
    <col min="9" max="9" width="13.21875" style="1" customWidth="1"/>
    <col min="10" max="10" width="8.44140625" style="1" customWidth="1"/>
    <col min="11" max="11" width="13" style="1" customWidth="1"/>
    <col min="12" max="12" width="15.77734375" style="1" customWidth="1"/>
    <col min="13" max="13" width="6.6640625" style="1" customWidth="1"/>
    <col min="14" max="14" width="10.6640625" style="1" customWidth="1"/>
    <col min="15" max="15" width="15.6640625" style="1" customWidth="1"/>
    <col min="16" max="16" width="3.6640625" style="1" customWidth="1"/>
    <col min="17" max="17" width="14.44140625" style="1" customWidth="1"/>
    <col min="18" max="18" width="11.44140625" style="1" bestFit="1" customWidth="1"/>
    <col min="19" max="16384" width="8.88671875" style="1"/>
  </cols>
  <sheetData>
    <row r="1" spans="2:18" ht="45" customHeight="1" x14ac:dyDescent="0.3">
      <c r="B1" s="125" t="s">
        <v>7</v>
      </c>
      <c r="C1" s="125"/>
      <c r="D1" s="125"/>
      <c r="E1" s="125"/>
      <c r="F1" s="125"/>
      <c r="G1" s="125"/>
      <c r="H1" s="125"/>
      <c r="I1" s="125"/>
      <c r="J1" s="125"/>
      <c r="K1" s="125"/>
      <c r="L1" s="125"/>
      <c r="M1" s="125"/>
      <c r="N1" s="125"/>
      <c r="O1" s="125"/>
    </row>
    <row r="2" spans="2:18" ht="11.25" customHeight="1" x14ac:dyDescent="0.3">
      <c r="B2" s="2"/>
      <c r="C2" s="126"/>
      <c r="D2" s="126"/>
      <c r="E2" s="126"/>
      <c r="F2" s="126"/>
      <c r="G2" s="126"/>
      <c r="H2" s="126"/>
      <c r="I2" s="126"/>
      <c r="J2" s="126"/>
      <c r="K2" s="126"/>
      <c r="L2" s="126"/>
      <c r="M2" s="126"/>
      <c r="N2" s="126"/>
      <c r="O2" s="126"/>
    </row>
    <row r="3" spans="2:18" ht="187.2" customHeight="1" thickBot="1" x14ac:dyDescent="0.35">
      <c r="B3" s="127" t="s">
        <v>78</v>
      </c>
      <c r="C3" s="127"/>
      <c r="D3" s="127"/>
      <c r="E3" s="127"/>
      <c r="G3" s="127" t="s">
        <v>72</v>
      </c>
      <c r="H3" s="127"/>
      <c r="I3" s="127"/>
      <c r="J3" s="137" t="s">
        <v>73</v>
      </c>
      <c r="K3" s="137"/>
      <c r="L3" s="137"/>
      <c r="M3" s="137" t="s">
        <v>74</v>
      </c>
      <c r="N3" s="137"/>
      <c r="O3" s="137"/>
    </row>
    <row r="4" spans="2:18" s="3" customFormat="1" ht="46.2" customHeight="1" x14ac:dyDescent="0.3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87" t="s">
        <v>81</v>
      </c>
      <c r="H4" s="87" t="s">
        <v>41</v>
      </c>
      <c r="I4" s="73" t="s">
        <v>4</v>
      </c>
      <c r="J4" s="87" t="s">
        <v>81</v>
      </c>
      <c r="K4" s="87" t="s">
        <v>41</v>
      </c>
      <c r="L4" s="76" t="s">
        <v>4</v>
      </c>
      <c r="M4" s="87" t="s">
        <v>81</v>
      </c>
      <c r="N4" s="87" t="s">
        <v>41</v>
      </c>
      <c r="O4" s="73" t="s">
        <v>4</v>
      </c>
    </row>
    <row r="5" spans="2:18" s="64" customFormat="1" ht="84.6" customHeight="1" x14ac:dyDescent="0.3">
      <c r="B5" s="84">
        <v>1</v>
      </c>
      <c r="C5" s="84" t="s">
        <v>75</v>
      </c>
      <c r="D5" s="85" t="s">
        <v>76</v>
      </c>
      <c r="E5" s="9" t="s">
        <v>79</v>
      </c>
      <c r="F5" s="26" t="s">
        <v>80</v>
      </c>
      <c r="G5" s="85"/>
      <c r="H5" s="88"/>
      <c r="I5" s="89"/>
      <c r="J5" s="85">
        <v>2000</v>
      </c>
      <c r="K5" s="88">
        <v>3.4047499999999999</v>
      </c>
      <c r="L5" s="88">
        <f>J5*K5</f>
        <v>6809.5</v>
      </c>
      <c r="M5" s="84"/>
      <c r="N5" s="84"/>
      <c r="O5" s="89"/>
      <c r="Q5" s="91"/>
      <c r="R5" s="92"/>
    </row>
    <row r="6" spans="2:18" s="65" customFormat="1" ht="24" customHeight="1" thickBot="1" x14ac:dyDescent="0.35">
      <c r="B6" s="141" t="s">
        <v>5</v>
      </c>
      <c r="C6" s="142"/>
      <c r="D6" s="142"/>
      <c r="E6" s="142"/>
      <c r="F6" s="143"/>
      <c r="G6" s="93"/>
      <c r="H6" s="94"/>
      <c r="I6" s="90"/>
      <c r="J6" s="95"/>
      <c r="K6" s="96"/>
      <c r="L6" s="97">
        <f>SUM(L5)</f>
        <v>6809.5</v>
      </c>
      <c r="M6" s="98"/>
      <c r="N6" s="96"/>
      <c r="O6" s="99"/>
    </row>
    <row r="7" spans="2:18" ht="10.5" customHeight="1" thickBot="1" x14ac:dyDescent="0.35">
      <c r="B7" s="4"/>
      <c r="C7" s="118"/>
      <c r="D7" s="118"/>
      <c r="E7" s="118"/>
      <c r="F7" s="118"/>
      <c r="G7" s="118"/>
      <c r="H7" s="118"/>
      <c r="I7" s="118"/>
      <c r="J7" s="118"/>
      <c r="K7" s="118"/>
      <c r="L7" s="118"/>
      <c r="M7" s="118"/>
      <c r="N7" s="118"/>
      <c r="O7" s="119"/>
    </row>
    <row r="8" spans="2:18" ht="27" customHeight="1" thickBot="1" x14ac:dyDescent="0.35">
      <c r="B8" s="120" t="s">
        <v>10</v>
      </c>
      <c r="C8" s="121"/>
      <c r="D8" s="122">
        <v>0.2</v>
      </c>
      <c r="E8" s="123"/>
      <c r="F8" s="123"/>
      <c r="G8" s="123"/>
      <c r="H8" s="123"/>
      <c r="I8" s="123"/>
      <c r="J8" s="123"/>
      <c r="K8" s="123"/>
      <c r="L8" s="123"/>
      <c r="M8" s="123"/>
      <c r="N8" s="123"/>
      <c r="O8" s="124"/>
    </row>
    <row r="9" spans="2:18" ht="43.2" customHeight="1" thickBot="1" x14ac:dyDescent="0.35">
      <c r="B9" s="107" t="s">
        <v>6</v>
      </c>
      <c r="C9" s="108"/>
      <c r="D9" s="144" t="s">
        <v>77</v>
      </c>
      <c r="E9" s="144"/>
      <c r="F9" s="144"/>
      <c r="G9" s="144"/>
      <c r="H9" s="144"/>
      <c r="I9" s="144"/>
      <c r="J9" s="144"/>
      <c r="K9" s="144"/>
      <c r="L9" s="144"/>
      <c r="M9" s="144"/>
      <c r="N9" s="144"/>
      <c r="O9" s="145"/>
    </row>
    <row r="10" spans="2:18" ht="15" customHeight="1" x14ac:dyDescent="0.3"/>
    <row r="11" spans="2:18" ht="15" customHeight="1" x14ac:dyDescent="0.3"/>
    <row r="12" spans="2:18" ht="15" customHeight="1" x14ac:dyDescent="0.3"/>
    <row r="13" spans="2:18" ht="15" customHeight="1" x14ac:dyDescent="0.3"/>
    <row r="14" spans="2:18" ht="15" customHeight="1" x14ac:dyDescent="0.3"/>
    <row r="15" spans="2:18" ht="15" customHeight="1" x14ac:dyDescent="0.3"/>
    <row r="16" spans="2:18" ht="15" customHeight="1" x14ac:dyDescent="0.3"/>
    <row r="17" spans="11:15" ht="15" customHeight="1" x14ac:dyDescent="0.3"/>
    <row r="18" spans="11:15" ht="11.25" customHeight="1" x14ac:dyDescent="0.3"/>
    <row r="19" spans="11:15" ht="11.25" customHeight="1" x14ac:dyDescent="0.3"/>
    <row r="20" spans="11:15" ht="24" customHeight="1" x14ac:dyDescent="0.3">
      <c r="K20" s="5"/>
      <c r="M20" s="112" t="s">
        <v>12</v>
      </c>
      <c r="N20" s="112"/>
      <c r="O20" s="112"/>
    </row>
  </sheetData>
  <mergeCells count="13">
    <mergeCell ref="B1:O1"/>
    <mergeCell ref="C2:O2"/>
    <mergeCell ref="B3:E3"/>
    <mergeCell ref="G3:I3"/>
    <mergeCell ref="J3:L3"/>
    <mergeCell ref="M3:O3"/>
    <mergeCell ref="M20:O20"/>
    <mergeCell ref="B6:F6"/>
    <mergeCell ref="C7:O7"/>
    <mergeCell ref="B8:C8"/>
    <mergeCell ref="D8:O8"/>
    <mergeCell ref="B9:C9"/>
    <mergeCell ref="D9:O9"/>
  </mergeCells>
  <conditionalFormatting sqref="F5">
    <cfRule type="duplicateValues" dxfId="26" priority="4"/>
  </conditionalFormatting>
  <conditionalFormatting sqref="F5">
    <cfRule type="duplicateValues" dxfId="25" priority="5"/>
    <cfRule type="duplicateValues" dxfId="24" priority="6"/>
    <cfRule type="duplicateValues" dxfId="23" priority="7"/>
  </conditionalFormatting>
  <conditionalFormatting sqref="F5">
    <cfRule type="duplicateValues" dxfId="22" priority="8"/>
  </conditionalFormatting>
  <conditionalFormatting sqref="F5">
    <cfRule type="duplicateValues" dxfId="21" priority="9"/>
  </conditionalFormatting>
  <conditionalFormatting sqref="F5">
    <cfRule type="duplicateValues" dxfId="20" priority="2"/>
    <cfRule type="duplicateValues" dxfId="19" priority="3"/>
  </conditionalFormatting>
  <conditionalFormatting sqref="F5">
    <cfRule type="duplicateValues" dxfId="18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{DF414D3C-8C06-4CA4-8E4A-E04ABD1E4EA0}</x14:id>
        </ext>
      </extLst>
    </cfRule>
  </conditionalFormatting>
  <pageMargins left="0.7" right="0.7" top="0.75" bottom="0.75" header="0.3" footer="0.3"/>
  <pageSetup paperSize="9" scale="74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DF414D3C-8C06-4CA4-8E4A-E04ABD1E4EA0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3"/>
  <sheetViews>
    <sheetView showGridLines="0" tabSelected="1" zoomScaleNormal="100" workbookViewId="0">
      <selection activeCell="S4" sqref="S4"/>
    </sheetView>
  </sheetViews>
  <sheetFormatPr defaultColWidth="8.88671875" defaultRowHeight="15.6" x14ac:dyDescent="0.3"/>
  <cols>
    <col min="1" max="1" width="3.6640625" style="1" customWidth="1"/>
    <col min="2" max="2" width="6.6640625" style="1" customWidth="1"/>
    <col min="3" max="3" width="13.6640625" style="1" customWidth="1"/>
    <col min="4" max="4" width="16.44140625" style="1" customWidth="1"/>
    <col min="5" max="5" width="21.6640625" style="1" customWidth="1"/>
    <col min="6" max="6" width="14" style="1" customWidth="1"/>
    <col min="7" max="7" width="6.6640625" style="1" customWidth="1"/>
    <col min="8" max="8" width="11.6640625" style="1" customWidth="1"/>
    <col min="9" max="9" width="14.88671875" style="1" customWidth="1"/>
    <col min="10" max="10" width="6.6640625" style="1" customWidth="1"/>
    <col min="11" max="11" width="10.6640625" style="1" customWidth="1"/>
    <col min="12" max="12" width="15.6640625" style="1" customWidth="1"/>
    <col min="13" max="13" width="6.6640625" style="1" customWidth="1"/>
    <col min="14" max="14" width="10.6640625" style="1" customWidth="1"/>
    <col min="15" max="15" width="15.6640625" style="1" customWidth="1"/>
    <col min="16" max="16" width="3.6640625" style="1" customWidth="1"/>
    <col min="17" max="16384" width="8.88671875" style="1"/>
  </cols>
  <sheetData>
    <row r="1" spans="2:15" ht="45" customHeight="1" x14ac:dyDescent="0.3">
      <c r="B1" s="125" t="s">
        <v>7</v>
      </c>
      <c r="C1" s="125"/>
      <c r="D1" s="125"/>
      <c r="E1" s="125"/>
      <c r="F1" s="125"/>
      <c r="G1" s="125"/>
      <c r="H1" s="125"/>
      <c r="I1" s="125"/>
      <c r="J1" s="125"/>
      <c r="K1" s="125"/>
      <c r="L1" s="125"/>
      <c r="M1" s="125"/>
      <c r="N1" s="125"/>
      <c r="O1" s="125"/>
    </row>
    <row r="2" spans="2:15" ht="11.25" customHeight="1" x14ac:dyDescent="0.3">
      <c r="B2" s="2"/>
      <c r="C2" s="126"/>
      <c r="D2" s="126"/>
      <c r="E2" s="126"/>
      <c r="F2" s="126"/>
      <c r="G2" s="126"/>
      <c r="H2" s="126"/>
      <c r="I2" s="126"/>
      <c r="J2" s="126"/>
      <c r="K2" s="126"/>
      <c r="L2" s="126"/>
      <c r="M2" s="126"/>
      <c r="N2" s="126"/>
      <c r="O2" s="126"/>
    </row>
    <row r="3" spans="2:15" ht="195" customHeight="1" x14ac:dyDescent="0.3">
      <c r="B3" s="127" t="s">
        <v>82</v>
      </c>
      <c r="C3" s="127"/>
      <c r="D3" s="127"/>
      <c r="E3" s="127"/>
      <c r="G3" s="138" t="s">
        <v>63</v>
      </c>
      <c r="H3" s="138"/>
      <c r="I3" s="138"/>
      <c r="J3" s="127" t="s">
        <v>39</v>
      </c>
      <c r="K3" s="127"/>
      <c r="L3" s="127"/>
      <c r="M3" s="127" t="s">
        <v>85</v>
      </c>
      <c r="N3" s="127"/>
      <c r="O3" s="127"/>
    </row>
    <row r="4" spans="2:15" s="3" customFormat="1" ht="31.2" x14ac:dyDescent="0.3">
      <c r="B4" s="100" t="s">
        <v>8</v>
      </c>
      <c r="C4" s="100" t="s">
        <v>0</v>
      </c>
      <c r="D4" s="100" t="s">
        <v>1</v>
      </c>
      <c r="E4" s="100" t="s">
        <v>11</v>
      </c>
      <c r="F4" s="100" t="s">
        <v>9</v>
      </c>
      <c r="G4" s="100" t="s">
        <v>2</v>
      </c>
      <c r="H4" s="7" t="s">
        <v>64</v>
      </c>
      <c r="I4" s="100" t="s">
        <v>4</v>
      </c>
      <c r="J4" s="100" t="s">
        <v>2</v>
      </c>
      <c r="K4" s="7" t="s">
        <v>60</v>
      </c>
      <c r="L4" s="100" t="s">
        <v>4</v>
      </c>
      <c r="M4" s="100" t="s">
        <v>2</v>
      </c>
      <c r="N4" s="7" t="s">
        <v>60</v>
      </c>
      <c r="O4" s="100" t="s">
        <v>4</v>
      </c>
    </row>
    <row r="5" spans="2:15" s="64" customFormat="1" ht="62.4" customHeight="1" x14ac:dyDescent="0.3">
      <c r="B5" s="54">
        <v>1</v>
      </c>
      <c r="C5" s="55" t="s">
        <v>16</v>
      </c>
      <c r="D5" s="56" t="s">
        <v>83</v>
      </c>
      <c r="E5" s="103" t="s">
        <v>57</v>
      </c>
      <c r="F5" s="104" t="s">
        <v>58</v>
      </c>
      <c r="G5" s="104"/>
      <c r="H5" s="105"/>
      <c r="I5" s="103"/>
      <c r="J5" s="106"/>
      <c r="K5" s="102"/>
      <c r="L5" s="102"/>
      <c r="M5" s="106">
        <v>1</v>
      </c>
      <c r="N5" s="102">
        <v>476000</v>
      </c>
      <c r="O5" s="102">
        <f>M5*N5</f>
        <v>476000</v>
      </c>
    </row>
    <row r="6" spans="2:15" ht="22.5" customHeight="1" thickBot="1" x14ac:dyDescent="0.35">
      <c r="B6" s="34"/>
      <c r="C6" s="35"/>
      <c r="D6" s="35"/>
      <c r="E6" s="35"/>
      <c r="F6" s="36"/>
      <c r="G6" s="34"/>
      <c r="H6" s="37"/>
      <c r="I6" s="38"/>
      <c r="J6" s="20"/>
      <c r="K6" s="20"/>
      <c r="L6" s="23"/>
      <c r="M6" s="20"/>
      <c r="N6" s="20"/>
      <c r="O6" s="23"/>
    </row>
    <row r="7" spans="2:15" ht="22.5" hidden="1" customHeight="1" x14ac:dyDescent="0.35">
      <c r="B7" s="40"/>
      <c r="C7" s="41"/>
      <c r="D7" s="41"/>
      <c r="E7" s="41"/>
      <c r="F7" s="42"/>
      <c r="G7" s="40"/>
      <c r="H7" s="43"/>
      <c r="I7" s="20"/>
      <c r="J7" s="81"/>
      <c r="K7" s="81"/>
      <c r="L7" s="82"/>
      <c r="M7" s="81"/>
      <c r="N7" s="81"/>
      <c r="O7" s="82"/>
    </row>
    <row r="8" spans="2:15" ht="22.5" hidden="1" customHeight="1" x14ac:dyDescent="0.35">
      <c r="B8" s="40"/>
      <c r="C8" s="41"/>
      <c r="D8" s="41"/>
      <c r="E8" s="41"/>
      <c r="F8" s="42"/>
      <c r="G8" s="40"/>
      <c r="H8" s="43"/>
      <c r="I8" s="20"/>
      <c r="J8" s="20"/>
      <c r="K8" s="20"/>
      <c r="L8" s="44"/>
      <c r="M8" s="20"/>
      <c r="N8" s="20"/>
      <c r="O8" s="44"/>
    </row>
    <row r="9" spans="2:15" ht="22.5" hidden="1" customHeight="1" x14ac:dyDescent="0.35">
      <c r="B9" s="40"/>
      <c r="C9" s="41"/>
      <c r="D9" s="41"/>
      <c r="E9" s="41"/>
      <c r="F9" s="42"/>
      <c r="G9" s="40"/>
      <c r="H9" s="43"/>
      <c r="I9" s="20"/>
      <c r="J9" s="20"/>
      <c r="K9" s="20"/>
      <c r="L9" s="44"/>
      <c r="M9" s="20"/>
      <c r="N9" s="20"/>
      <c r="O9" s="44"/>
    </row>
    <row r="10" spans="2:15" ht="19.2" customHeight="1" thickBot="1" x14ac:dyDescent="0.35">
      <c r="B10" s="107" t="s">
        <v>5</v>
      </c>
      <c r="C10" s="131"/>
      <c r="D10" s="131"/>
      <c r="E10" s="131"/>
      <c r="F10" s="108"/>
      <c r="G10" s="47"/>
      <c r="H10" s="48"/>
      <c r="I10" s="49">
        <f>SUM(I5)</f>
        <v>0</v>
      </c>
      <c r="J10" s="50"/>
      <c r="K10" s="51"/>
      <c r="L10" s="70"/>
      <c r="M10" s="50"/>
      <c r="N10" s="51"/>
      <c r="O10" s="70">
        <f>SUM(O5)</f>
        <v>476000</v>
      </c>
    </row>
    <row r="11" spans="2:15" ht="10.5" customHeight="1" thickBot="1" x14ac:dyDescent="0.35">
      <c r="B11" s="4"/>
      <c r="C11" s="118"/>
      <c r="D11" s="118"/>
      <c r="E11" s="118"/>
      <c r="F11" s="118"/>
      <c r="G11" s="118"/>
      <c r="H11" s="118"/>
      <c r="I11" s="118"/>
      <c r="J11" s="118"/>
      <c r="K11" s="118"/>
      <c r="L11" s="118"/>
      <c r="M11" s="118"/>
      <c r="N11" s="118"/>
      <c r="O11" s="119"/>
    </row>
    <row r="12" spans="2:15" ht="21.6" customHeight="1" thickBot="1" x14ac:dyDescent="0.35">
      <c r="B12" s="120" t="s">
        <v>10</v>
      </c>
      <c r="C12" s="121"/>
      <c r="D12" s="122">
        <v>0.2</v>
      </c>
      <c r="E12" s="123"/>
      <c r="F12" s="123"/>
      <c r="G12" s="123"/>
      <c r="H12" s="123"/>
      <c r="I12" s="123"/>
      <c r="J12" s="123"/>
      <c r="K12" s="123"/>
      <c r="L12" s="123"/>
      <c r="M12" s="123"/>
      <c r="N12" s="123"/>
      <c r="O12" s="124"/>
    </row>
    <row r="13" spans="2:15" s="65" customFormat="1" ht="67.8" customHeight="1" thickBot="1" x14ac:dyDescent="0.35">
      <c r="B13" s="132" t="s">
        <v>6</v>
      </c>
      <c r="C13" s="133"/>
      <c r="D13" s="134" t="s">
        <v>84</v>
      </c>
      <c r="E13" s="135"/>
      <c r="F13" s="135"/>
      <c r="G13" s="135"/>
      <c r="H13" s="135"/>
      <c r="I13" s="135"/>
      <c r="J13" s="135"/>
      <c r="K13" s="135"/>
      <c r="L13" s="135"/>
      <c r="M13" s="135"/>
      <c r="N13" s="135"/>
      <c r="O13" s="136"/>
    </row>
    <row r="14" spans="2:15" ht="15" customHeight="1" x14ac:dyDescent="0.3"/>
    <row r="15" spans="2:15" ht="15" customHeight="1" x14ac:dyDescent="0.3"/>
    <row r="16" spans="2:15" ht="15" customHeight="1" x14ac:dyDescent="0.3"/>
    <row r="17" spans="11:15" ht="15" customHeight="1" x14ac:dyDescent="0.3"/>
    <row r="18" spans="11:15" ht="15" customHeight="1" x14ac:dyDescent="0.3"/>
    <row r="19" spans="11:15" ht="15" customHeight="1" x14ac:dyDescent="0.3"/>
    <row r="20" spans="11:15" ht="15" customHeight="1" x14ac:dyDescent="0.3"/>
    <row r="21" spans="11:15" ht="15" customHeight="1" x14ac:dyDescent="0.3"/>
    <row r="22" spans="11:15" ht="11.25" customHeight="1" x14ac:dyDescent="0.3"/>
    <row r="23" spans="11:15" ht="22.2" customHeight="1" x14ac:dyDescent="0.3">
      <c r="K23" s="5"/>
      <c r="M23" s="112" t="s">
        <v>12</v>
      </c>
      <c r="N23" s="112"/>
      <c r="O23" s="112"/>
    </row>
  </sheetData>
  <mergeCells count="13">
    <mergeCell ref="M23:O23"/>
    <mergeCell ref="B10:F10"/>
    <mergeCell ref="C11:O11"/>
    <mergeCell ref="B12:C12"/>
    <mergeCell ref="D12:O12"/>
    <mergeCell ref="B13:C13"/>
    <mergeCell ref="D13:O13"/>
    <mergeCell ref="B1:O1"/>
    <mergeCell ref="C2:O2"/>
    <mergeCell ref="B3:E3"/>
    <mergeCell ref="G3:I3"/>
    <mergeCell ref="J3:L3"/>
    <mergeCell ref="M3:O3"/>
  </mergeCells>
  <conditionalFormatting sqref="F5">
    <cfRule type="duplicateValues" dxfId="17" priority="13"/>
  </conditionalFormatting>
  <conditionalFormatting sqref="F5">
    <cfRule type="duplicateValues" dxfId="16" priority="14"/>
    <cfRule type="duplicateValues" dxfId="15" priority="15"/>
    <cfRule type="duplicateValues" dxfId="14" priority="16"/>
  </conditionalFormatting>
  <conditionalFormatting sqref="F5">
    <cfRule type="duplicateValues" dxfId="13" priority="17"/>
  </conditionalFormatting>
  <conditionalFormatting sqref="F5">
    <cfRule type="duplicateValues" dxfId="12" priority="18"/>
  </conditionalFormatting>
  <conditionalFormatting sqref="G5">
    <cfRule type="duplicateValues" dxfId="11" priority="7"/>
  </conditionalFormatting>
  <conditionalFormatting sqref="G5">
    <cfRule type="duplicateValues" dxfId="10" priority="8"/>
    <cfRule type="duplicateValues" dxfId="9" priority="9"/>
    <cfRule type="duplicateValues" dxfId="8" priority="10"/>
  </conditionalFormatting>
  <conditionalFormatting sqref="G5">
    <cfRule type="duplicateValues" dxfId="7" priority="11"/>
  </conditionalFormatting>
  <conditionalFormatting sqref="G5">
    <cfRule type="duplicateValues" dxfId="6" priority="12"/>
  </conditionalFormatting>
  <conditionalFormatting sqref="I10">
    <cfRule type="duplicateValues" dxfId="5" priority="1"/>
  </conditionalFormatting>
  <conditionalFormatting sqref="I10">
    <cfRule type="duplicateValues" dxfId="4" priority="2"/>
    <cfRule type="duplicateValues" dxfId="3" priority="3"/>
    <cfRule type="duplicateValues" dxfId="2" priority="4"/>
  </conditionalFormatting>
  <conditionalFormatting sqref="I10">
    <cfRule type="duplicateValues" dxfId="1" priority="5"/>
  </conditionalFormatting>
  <conditionalFormatting sqref="I10">
    <cfRule type="duplicateValues" dxfId="0" priority="6"/>
  </conditionalFormatting>
  <pageMargins left="0.7" right="0.7" top="0.75" bottom="0.75" header="0.3" footer="0.3"/>
  <pageSetup paperSize="9" scale="75" orientation="landscape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4</vt:i4>
      </vt:variant>
    </vt:vector>
  </HeadingPairs>
  <TitlesOfParts>
    <vt:vector size="12" baseType="lpstr">
      <vt:lpstr>78-LPR-202504001</vt:lpstr>
      <vt:lpstr>78-LPR-202504002</vt:lpstr>
      <vt:lpstr>78-LPR-202504003</vt:lpstr>
      <vt:lpstr>78-LPR-202504004</vt:lpstr>
      <vt:lpstr>78-LPR-202504005</vt:lpstr>
      <vt:lpstr>78-LPR-202504006</vt:lpstr>
      <vt:lpstr>78-LPR-202504007</vt:lpstr>
      <vt:lpstr>78-LPR-202504008</vt:lpstr>
      <vt:lpstr>'78-LPR-202504003'!Print_Area</vt:lpstr>
      <vt:lpstr>'78-LPR-202504005'!Print_Area</vt:lpstr>
      <vt:lpstr>'78-LPR-202504006'!Print_Area</vt:lpstr>
      <vt:lpstr>'78-LPR-202504008'!Print_Area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2025-05-02T03:46:07Z</cp:lastPrinted>
  <dcterms:created xsi:type="dcterms:W3CDTF">2022-12-26T07:39:48Z</dcterms:created>
  <dcterms:modified xsi:type="dcterms:W3CDTF">2025-05-02T03:59:08Z</dcterms:modified>
</cp:coreProperties>
</file>