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~2023\4.. FPO\FPO\1.Supplier company\2.Filtec\2023\3.FPO-REM-2023-11-003(Filtec)\Aftersale approval\filtec second revised\Filtec reviced updated\"/>
    </mc:Choice>
  </mc:AlternateContent>
  <bookViews>
    <workbookView xWindow="0" yWindow="0" windowWidth="20490" windowHeight="7755"/>
  </bookViews>
  <sheets>
    <sheet name="PO revised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H23" i="1"/>
  <c r="H19" i="1" l="1"/>
  <c r="H20" i="1"/>
  <c r="H21" i="1"/>
  <c r="H24" i="1"/>
  <c r="H25" i="1"/>
  <c r="H26" i="1"/>
  <c r="H27" i="1"/>
  <c r="H28" i="1"/>
  <c r="H29" i="1"/>
  <c r="H30" i="1"/>
  <c r="H31" i="1"/>
  <c r="H32" i="1"/>
  <c r="H33" i="1"/>
  <c r="H34" i="1" l="1"/>
</calcChain>
</file>

<file path=xl/sharedStrings.xml><?xml version="1.0" encoding="utf-8"?>
<sst xmlns="http://schemas.openxmlformats.org/spreadsheetml/2006/main" count="114" uniqueCount="86">
  <si>
    <t>(aunghein.win@umgroups.com, eisapal.lwin1@umgroups.com, kaungsi.thu1@umgroups.com)</t>
  </si>
  <si>
    <t>If you have any questions about this purchase order, please contact</t>
  </si>
  <si>
    <t>02-BRM-PRT-FRM-020-00</t>
  </si>
  <si>
    <t>(ASS)</t>
  </si>
  <si>
    <t>(AGM/COO)</t>
  </si>
  <si>
    <t>(AGM/GM)</t>
  </si>
  <si>
    <t>(PRT DH)</t>
  </si>
  <si>
    <t>(Procurement SH)</t>
  </si>
  <si>
    <t>Name  :Sai Lao Kham/Ma Khin Sandi Aye</t>
  </si>
  <si>
    <t>Name  : Aung Hein Win</t>
  </si>
  <si>
    <t>Name   :Ei Sapal Lwin</t>
  </si>
  <si>
    <t>Name   :Kaung Si Thu</t>
  </si>
  <si>
    <t xml:space="preserve">       Sign     :</t>
  </si>
  <si>
    <t>Sign     :</t>
  </si>
  <si>
    <t>Sign      :</t>
  </si>
  <si>
    <t>Approved by</t>
  </si>
  <si>
    <t>Prepared by</t>
  </si>
  <si>
    <t>Total</t>
  </si>
  <si>
    <t>Fuel Filter</t>
  </si>
  <si>
    <t>FLEETGUARD</t>
  </si>
  <si>
    <t>P822768</t>
  </si>
  <si>
    <t>FF5320</t>
  </si>
  <si>
    <t>LF3642</t>
  </si>
  <si>
    <t>Engine Oil Filter</t>
  </si>
  <si>
    <t>LF3828</t>
  </si>
  <si>
    <t>LF3349</t>
  </si>
  <si>
    <t>WF2076</t>
  </si>
  <si>
    <t>Water Filter</t>
  </si>
  <si>
    <t>LF678</t>
  </si>
  <si>
    <t>LF3376</t>
  </si>
  <si>
    <t>Catridge,Oil Filter</t>
  </si>
  <si>
    <t>LF3000</t>
  </si>
  <si>
    <t>FS1212</t>
  </si>
  <si>
    <t>Fuel Water Separator</t>
  </si>
  <si>
    <t>FF5160</t>
  </si>
  <si>
    <t>AF928M</t>
  </si>
  <si>
    <t>Air Filter</t>
  </si>
  <si>
    <t>AF25557</t>
  </si>
  <si>
    <t>AF25555</t>
  </si>
  <si>
    <t>Remark</t>
  </si>
  <si>
    <t>TOTAL</t>
  </si>
  <si>
    <t>Unit Price</t>
  </si>
  <si>
    <t>QTY</t>
  </si>
  <si>
    <t>New P/N</t>
  </si>
  <si>
    <t>Parts No.</t>
  </si>
  <si>
    <t>Description</t>
  </si>
  <si>
    <t>Brand Name</t>
  </si>
  <si>
    <t>No.</t>
  </si>
  <si>
    <t>Kaung Si Thu(Mr)</t>
  </si>
  <si>
    <t>Ordering Spare Parts from Filtec</t>
  </si>
  <si>
    <t>Prepared :</t>
  </si>
  <si>
    <t>Subject:</t>
  </si>
  <si>
    <t>USD</t>
  </si>
  <si>
    <t>Currency</t>
  </si>
  <si>
    <t>Whatup/Viber:+84382779699</t>
  </si>
  <si>
    <t>Email : aunghein.win@umgroups.com</t>
  </si>
  <si>
    <t>Email : cs2.fpl@soonaik.com</t>
  </si>
  <si>
    <t>Hlaing Tharyar Township, Yangon, Myanamar</t>
  </si>
  <si>
    <t>Website:www.soonaik.com/filtec</t>
  </si>
  <si>
    <t>Yangon-Pathein Road,</t>
  </si>
  <si>
    <t>Tel: +65 64837530/Fax:+65 64837520</t>
  </si>
  <si>
    <t>No.(1),Mya Sein Yaung Project,</t>
  </si>
  <si>
    <t>14 Ang Mo Kio St 63 -  SINGAPORE 569116</t>
  </si>
  <si>
    <t>Chrysanthemum Wealth Co., Ltd</t>
  </si>
  <si>
    <t>FILTEC PRIVATE LIMITED</t>
  </si>
  <si>
    <t>Aung Hein Win (AGM)</t>
  </si>
  <si>
    <t>Attn: Sandy Tran</t>
  </si>
  <si>
    <t>SHIP TO</t>
  </si>
  <si>
    <t>VENDOR</t>
  </si>
  <si>
    <t xml:space="preserve">78 Co.,ltd and Stock Order </t>
  </si>
  <si>
    <t>Priority</t>
  </si>
  <si>
    <t>Phone: 01-645410,01-645420</t>
  </si>
  <si>
    <t>BORDER</t>
  </si>
  <si>
    <t>Order Type</t>
  </si>
  <si>
    <t>Hlaing Thar Yar Township, Yangon.</t>
  </si>
  <si>
    <t>CPO-REM-2023-10-005</t>
  </si>
  <si>
    <t>Ref. of PO</t>
  </si>
  <si>
    <t>Bo Aung Kyaw Street,</t>
  </si>
  <si>
    <t>PO number</t>
  </si>
  <si>
    <t>PO Date</t>
  </si>
  <si>
    <r>
      <rPr>
        <b/>
        <u/>
        <sz val="11"/>
        <rFont val="Carlito"/>
      </rPr>
      <t>Bill To</t>
    </r>
  </si>
  <si>
    <t>PURCHASE ORDERPURCHASE ORDER FORM</t>
  </si>
  <si>
    <t>FPO-REM-2023-11-003 (Filtec )revised</t>
  </si>
  <si>
    <t>stock item</t>
  </si>
  <si>
    <t xml:space="preserve">Change cost from 17.7cause of
no stock items </t>
  </si>
  <si>
    <t xml:space="preserve"> we change the price cause of no stock items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</si>
</sst>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dd\-mm\-yy;@"/>
  </numFmts>
  <fonts count="13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color rgb="FF000000"/>
      <name val="Carlito"/>
    </font>
    <font>
      <sz val="10"/>
      <color rgb="FF000000"/>
      <name val="Times New Roman"/>
      <family val="1"/>
    </font>
    <font>
      <sz val="12"/>
      <color theme="1"/>
      <name val="Times New Roman"/>
      <family val="1"/>
    </font>
    <font>
      <sz val="11"/>
      <name val="Carlito"/>
    </font>
    <font>
      <sz val="12"/>
      <color theme="1"/>
      <name val="Calibri"/>
      <family val="2"/>
      <scheme val="minor"/>
    </font>
    <font>
      <sz val="11"/>
      <color theme="1"/>
      <name val="Carlito"/>
    </font>
    <font>
      <b/>
      <sz val="11"/>
      <name val="Carlito"/>
    </font>
    <font>
      <b/>
      <u/>
      <sz val="11"/>
      <name val="Carlito"/>
    </font>
    <font>
      <b/>
      <sz val="11"/>
      <color rgb="FF000000"/>
      <name val="Carlito"/>
    </font>
    <font>
      <b/>
      <sz val="12"/>
      <name val="Carlito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4B3D6"/>
      </patternFill>
    </fill>
    <fill>
      <patternFill patternType="solid">
        <fgColor rgb="FF8DB4E1"/>
      </patternFill>
    </fill>
  </fills>
  <borders count="1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Fill="1" applyBorder="1" applyAlignment="1">
      <alignment horizontal="left" vertical="center"/>
    </xf>
    <xf numFmtId="43" fontId="2" fillId="0" borderId="0" xfId="1" applyFont="1" applyFill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center" wrapText="1"/>
      <protection locked="0"/>
    </xf>
    <xf numFmtId="0" fontId="4" fillId="0" borderId="0" xfId="2" applyNumberFormat="1" applyFont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2" applyNumberFormat="1" applyFont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2" applyNumberFormat="1" applyFont="1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2" applyNumberFormat="1" applyFont="1" applyAlignment="1" applyProtection="1">
      <alignment horizontal="right" vertical="center"/>
      <protection locked="0"/>
    </xf>
    <xf numFmtId="0" fontId="4" fillId="0" borderId="0" xfId="2" applyNumberFormat="1" applyFont="1" applyAlignment="1" applyProtection="1">
      <alignment horizontal="left" vertical="center"/>
    </xf>
    <xf numFmtId="0" fontId="4" fillId="0" borderId="0" xfId="2" applyNumberFormat="1" applyFont="1" applyAlignment="1" applyProtection="1">
      <alignment horizontal="right" vertical="center" wrapText="1"/>
    </xf>
    <xf numFmtId="0" fontId="4" fillId="0" borderId="0" xfId="2" applyNumberFormat="1" applyFont="1" applyAlignment="1" applyProtection="1">
      <alignment horizontal="right" vertical="center"/>
    </xf>
    <xf numFmtId="0" fontId="4" fillId="0" borderId="0" xfId="2" applyNumberFormat="1" applyFont="1" applyAlignment="1" applyProtection="1">
      <alignment horizontal="left" vertical="center" wrapText="1"/>
    </xf>
    <xf numFmtId="0" fontId="4" fillId="0" borderId="0" xfId="0" applyFont="1" applyAlignment="1">
      <alignment wrapText="1"/>
    </xf>
    <xf numFmtId="43" fontId="4" fillId="0" borderId="0" xfId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/>
    </xf>
    <xf numFmtId="0" fontId="4" fillId="0" borderId="0" xfId="2" applyNumberFormat="1" applyFont="1" applyBorder="1" applyAlignment="1" applyProtection="1">
      <alignment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4" fillId="0" borderId="0" xfId="2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left" vertical="center" wrapText="1"/>
    </xf>
    <xf numFmtId="43" fontId="2" fillId="0" borderId="0" xfId="1" applyFont="1" applyFill="1" applyBorder="1" applyAlignment="1">
      <alignment horizontal="right" vertical="center" shrinkToFit="1"/>
    </xf>
    <xf numFmtId="0" fontId="5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3" fontId="2" fillId="0" borderId="2" xfId="1" applyFont="1" applyFill="1" applyBorder="1" applyAlignment="1">
      <alignment horizontal="right" vertical="center" shrinkToFit="1"/>
    </xf>
    <xf numFmtId="0" fontId="5" fillId="0" borderId="0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wrapText="1"/>
    </xf>
    <xf numFmtId="43" fontId="2" fillId="0" borderId="3" xfId="1" applyFont="1" applyFill="1" applyBorder="1" applyAlignment="1">
      <alignment horizontal="right" vertical="center" shrinkToFit="1"/>
    </xf>
    <xf numFmtId="2" fontId="2" fillId="0" borderId="4" xfId="0" applyNumberFormat="1" applyFont="1" applyFill="1" applyBorder="1" applyAlignment="1">
      <alignment horizontal="right" vertical="center" shrinkToFit="1"/>
    </xf>
    <xf numFmtId="0" fontId="6" fillId="0" borderId="5" xfId="0" applyFont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right" vertical="center" shrinkToFi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4" fontId="7" fillId="0" borderId="3" xfId="0" applyNumberFormat="1" applyFont="1" applyFill="1" applyBorder="1" applyAlignment="1">
      <alignment vertical="center" wrapText="1"/>
    </xf>
    <xf numFmtId="1" fontId="2" fillId="0" borderId="3" xfId="0" applyNumberFormat="1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wrapText="1"/>
    </xf>
    <xf numFmtId="43" fontId="5" fillId="3" borderId="3" xfId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43" fontId="5" fillId="0" borderId="9" xfId="1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3" fontId="2" fillId="0" borderId="0" xfId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left" vertical="center"/>
    </xf>
    <xf numFmtId="43" fontId="2" fillId="0" borderId="0" xfId="0" applyNumberFormat="1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2" xfId="0" applyFont="1" applyFill="1" applyBorder="1" applyAlignment="1">
      <alignment horizontal="center" vertical="center" wrapText="1"/>
    </xf>
    <xf numFmtId="0" fontId="4" fillId="0" borderId="0" xfId="2" applyNumberFormat="1" applyFont="1" applyBorder="1" applyAlignment="1" applyProtection="1">
      <alignment horizontal="left" vertical="center"/>
    </xf>
    <xf numFmtId="0" fontId="12" fillId="0" borderId="0" xfId="2" applyNumberFormat="1" applyFont="1" applyAlignment="1" applyProtection="1">
      <alignment horizontal="left" vertical="center"/>
    </xf>
    <xf numFmtId="0" fontId="4" fillId="0" borderId="0" xfId="2" applyNumberFormat="1" applyFont="1" applyAlignment="1" applyProtection="1">
      <alignment horizontal="center" vertical="center"/>
    </xf>
    <xf numFmtId="0" fontId="4" fillId="0" borderId="0" xfId="2" applyNumberFormat="1" applyFont="1" applyAlignment="1" applyProtection="1">
      <alignment horizontal="left" vertical="center" wrapText="1"/>
    </xf>
    <xf numFmtId="0" fontId="4" fillId="0" borderId="0" xfId="2" applyNumberFormat="1" applyFont="1" applyAlignment="1" applyProtection="1">
      <alignment horizontal="left" vertical="center"/>
    </xf>
    <xf numFmtId="0" fontId="4" fillId="0" borderId="0" xfId="0" applyNumberFormat="1" applyFont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left" vertical="center" wrapText="1"/>
    </xf>
    <xf numFmtId="164" fontId="10" fillId="0" borderId="6" xfId="0" applyNumberFormat="1" applyFont="1" applyFill="1" applyBorder="1" applyAlignment="1">
      <alignment horizontal="left" vertical="center" shrinkToFit="1"/>
    </xf>
    <xf numFmtId="164" fontId="10" fillId="0" borderId="8" xfId="0" applyNumberFormat="1" applyFont="1" applyFill="1" applyBorder="1" applyAlignment="1">
      <alignment horizontal="left" vertical="center" shrinkToFit="1"/>
    </xf>
    <xf numFmtId="164" fontId="10" fillId="0" borderId="7" xfId="0" applyNumberFormat="1" applyFont="1" applyFill="1" applyBorder="1" applyAlignment="1">
      <alignment horizontal="left" vertical="center" shrinkToFi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microsoft.com/office/2007/relationships/hdphoto" Target="../media/hdphoto2.wdp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88945</xdr:colOff>
      <xdr:row>0</xdr:row>
      <xdr:rowOff>190500</xdr:rowOff>
    </xdr:from>
    <xdr:ext cx="1134122" cy="566292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45" y="161925"/>
          <a:ext cx="1134122" cy="566292"/>
        </a:xfrm>
        <a:prstGeom prst="rect">
          <a:avLst/>
        </a:prstGeom>
      </xdr:spPr>
    </xdr:pic>
    <xdr:clientData/>
  </xdr:oneCellAnchor>
  <xdr:oneCellAnchor>
    <xdr:from>
      <xdr:col>7</xdr:col>
      <xdr:colOff>552451</xdr:colOff>
      <xdr:row>0</xdr:row>
      <xdr:rowOff>19050</xdr:rowOff>
    </xdr:from>
    <xdr:ext cx="763390" cy="914400"/>
    <xdr:pic>
      <xdr:nvPicPr>
        <xdr:cNvPr id="3" name="Picture 2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67201" y="19050"/>
          <a:ext cx="763390" cy="914400"/>
        </a:xfrm>
        <a:prstGeom prst="rect">
          <a:avLst/>
        </a:prstGeom>
      </xdr:spPr>
    </xdr:pic>
    <xdr:clientData/>
  </xdr:oneCellAnchor>
  <xdr:twoCellAnchor editAs="oneCell">
    <xdr:from>
      <xdr:col>5</xdr:col>
      <xdr:colOff>354797</xdr:colOff>
      <xdr:row>37</xdr:row>
      <xdr:rowOff>179361</xdr:rowOff>
    </xdr:from>
    <xdr:to>
      <xdr:col>7</xdr:col>
      <xdr:colOff>22767</xdr:colOff>
      <xdr:row>40</xdr:row>
      <xdr:rowOff>174257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054" t="17857" b="22620"/>
        <a:stretch/>
      </xdr:blipFill>
      <xdr:spPr>
        <a:xfrm rot="16200000">
          <a:off x="6080025" y="10982810"/>
          <a:ext cx="600013" cy="1360058"/>
        </a:xfrm>
        <a:prstGeom prst="rect">
          <a:avLst/>
        </a:prstGeom>
      </xdr:spPr>
    </xdr:pic>
    <xdr:clientData/>
  </xdr:twoCellAnchor>
  <xdr:twoCellAnchor editAs="oneCell">
    <xdr:from>
      <xdr:col>3</xdr:col>
      <xdr:colOff>386565</xdr:colOff>
      <xdr:row>37</xdr:row>
      <xdr:rowOff>163253</xdr:rowOff>
    </xdr:from>
    <xdr:to>
      <xdr:col>4</xdr:col>
      <xdr:colOff>334189</xdr:colOff>
      <xdr:row>41</xdr:row>
      <xdr:rowOff>53550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44918" y="11346724"/>
          <a:ext cx="1012183" cy="697120"/>
        </a:xfrm>
        <a:prstGeom prst="rect">
          <a:avLst/>
        </a:prstGeom>
      </xdr:spPr>
    </xdr:pic>
    <xdr:clientData/>
  </xdr:twoCellAnchor>
  <xdr:twoCellAnchor editAs="oneCell">
    <xdr:from>
      <xdr:col>1</xdr:col>
      <xdr:colOff>324971</xdr:colOff>
      <xdr:row>37</xdr:row>
      <xdr:rowOff>145676</xdr:rowOff>
    </xdr:from>
    <xdr:to>
      <xdr:col>1</xdr:col>
      <xdr:colOff>1008529</xdr:colOff>
      <xdr:row>41</xdr:row>
      <xdr:rowOff>33445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6">
          <a:duotone>
            <a:prstClr val="black"/>
            <a:srgbClr val="D9C3A5">
              <a:tint val="50000"/>
              <a:satMod val="180000"/>
            </a:srgbClr>
          </a:duotone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51799" b="66875" l="40127" r="61110"/>
                  </a14:imgEffect>
                </a14:imgLayer>
              </a14:imgProps>
            </a:ext>
          </a:extLst>
        </a:blip>
        <a:srcRect l="37504" t="49914" r="36267" b="31241"/>
        <a:stretch/>
      </xdr:blipFill>
      <xdr:spPr>
        <a:xfrm>
          <a:off x="672353" y="11329147"/>
          <a:ext cx="683558" cy="6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unghein.win@umgroups.com" TargetMode="External"/><Relationship Id="rId2" Type="http://schemas.openxmlformats.org/officeDocument/2006/relationships/hyperlink" Target="mailto:cs2.fpl@soonaik.com" TargetMode="External"/><Relationship Id="rId1" Type="http://schemas.openxmlformats.org/officeDocument/2006/relationships/hyperlink" Target="http://www.soonaik.com/filtec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0"/>
  <sheetViews>
    <sheetView tabSelected="1" topLeftCell="A40" zoomScale="85" zoomScaleNormal="85" workbookViewId="0">
      <selection activeCell="N35" sqref="N35"/>
    </sheetView>
  </sheetViews>
  <sheetFormatPr defaultRowHeight="14.25"/>
  <cols>
    <col min="1" max="1" width="6" style="1" customWidth="1"/>
    <col min="2" max="2" width="18.83203125" style="1" customWidth="1"/>
    <col min="3" max="3" width="26.83203125" style="1" customWidth="1"/>
    <col min="4" max="4" width="18.6640625" style="1" customWidth="1"/>
    <col min="5" max="5" width="23.1640625" style="1" customWidth="1"/>
    <col min="6" max="6" width="16.83203125" style="1" customWidth="1"/>
    <col min="7" max="7" width="12.6640625" style="1" customWidth="1"/>
    <col min="8" max="8" width="15.83203125" style="2" customWidth="1"/>
    <col min="9" max="9" width="42.5" style="1" customWidth="1"/>
    <col min="10" max="11" width="9.33203125" style="1"/>
    <col min="12" max="12" width="12" style="1" customWidth="1"/>
    <col min="13" max="13" width="9.33203125" style="1"/>
    <col min="14" max="14" width="10.5" style="1" bestFit="1" customWidth="1"/>
    <col min="15" max="15" width="12.33203125" style="1" bestFit="1" customWidth="1"/>
    <col min="16" max="16384" width="9.33203125" style="1"/>
  </cols>
  <sheetData>
    <row r="1" spans="1:9" ht="75.75" customHeight="1">
      <c r="A1" s="91" t="s">
        <v>81</v>
      </c>
      <c r="B1" s="91"/>
      <c r="C1" s="91"/>
      <c r="D1" s="91"/>
      <c r="E1" s="91"/>
      <c r="F1" s="91"/>
      <c r="G1" s="91"/>
      <c r="H1" s="91"/>
      <c r="I1" s="91"/>
    </row>
    <row r="2" spans="1:9" ht="17.25" customHeight="1">
      <c r="A2" s="80" t="s">
        <v>80</v>
      </c>
      <c r="B2" s="80"/>
      <c r="C2" s="80"/>
      <c r="D2" s="80"/>
      <c r="E2" s="92"/>
      <c r="F2" s="62" t="s">
        <v>79</v>
      </c>
      <c r="G2" s="93">
        <v>45293</v>
      </c>
      <c r="H2" s="94"/>
      <c r="I2" s="95"/>
    </row>
    <row r="3" spans="1:9" ht="22.5" customHeight="1">
      <c r="A3" s="80" t="s">
        <v>61</v>
      </c>
      <c r="B3" s="80"/>
      <c r="C3" s="80"/>
      <c r="D3" s="33"/>
      <c r="E3" s="63"/>
      <c r="F3" s="62" t="s">
        <v>78</v>
      </c>
      <c r="G3" s="84" t="s">
        <v>82</v>
      </c>
      <c r="H3" s="85"/>
      <c r="I3" s="86"/>
    </row>
    <row r="4" spans="1:9" ht="18" customHeight="1">
      <c r="A4" s="80" t="s">
        <v>77</v>
      </c>
      <c r="B4" s="80"/>
      <c r="C4" s="80"/>
      <c r="D4" s="33"/>
      <c r="E4" s="63"/>
      <c r="F4" s="62" t="s">
        <v>76</v>
      </c>
      <c r="G4" s="88" t="s">
        <v>75</v>
      </c>
      <c r="H4" s="89"/>
      <c r="I4" s="90"/>
    </row>
    <row r="5" spans="1:9" ht="17.25" customHeight="1">
      <c r="A5" s="80" t="s">
        <v>74</v>
      </c>
      <c r="B5" s="80"/>
      <c r="C5" s="80"/>
      <c r="D5" s="33"/>
      <c r="E5" s="63"/>
      <c r="F5" s="62" t="s">
        <v>73</v>
      </c>
      <c r="G5" s="84" t="s">
        <v>72</v>
      </c>
      <c r="H5" s="85"/>
      <c r="I5" s="86"/>
    </row>
    <row r="6" spans="1:9" ht="17.25" customHeight="1">
      <c r="A6" s="80" t="s">
        <v>71</v>
      </c>
      <c r="B6" s="80"/>
      <c r="C6" s="80"/>
      <c r="D6" s="33"/>
      <c r="E6" s="63"/>
      <c r="F6" s="62" t="s">
        <v>70</v>
      </c>
      <c r="G6" s="84" t="s">
        <v>69</v>
      </c>
      <c r="H6" s="85"/>
      <c r="I6" s="86"/>
    </row>
    <row r="7" spans="1:9" ht="17.25" customHeight="1">
      <c r="A7" s="87" t="s">
        <v>68</v>
      </c>
      <c r="B7" s="87"/>
      <c r="C7" s="61"/>
      <c r="D7" s="61"/>
      <c r="E7" s="61"/>
      <c r="F7" s="87" t="s">
        <v>67</v>
      </c>
      <c r="G7" s="87"/>
      <c r="H7" s="87"/>
      <c r="I7" s="87"/>
    </row>
    <row r="8" spans="1:9" ht="15.75" customHeight="1">
      <c r="A8" s="80" t="s">
        <v>66</v>
      </c>
      <c r="B8" s="80"/>
      <c r="C8" s="33"/>
      <c r="D8" s="33"/>
      <c r="E8" s="33"/>
      <c r="F8" s="80" t="s">
        <v>65</v>
      </c>
      <c r="G8" s="80"/>
      <c r="H8" s="60"/>
      <c r="I8" s="33"/>
    </row>
    <row r="9" spans="1:9" ht="14.45" customHeight="1">
      <c r="A9" s="80" t="s">
        <v>64</v>
      </c>
      <c r="B9" s="80"/>
      <c r="C9" s="80"/>
      <c r="D9" s="33"/>
      <c r="E9" s="33"/>
      <c r="F9" s="80" t="s">
        <v>63</v>
      </c>
      <c r="G9" s="80"/>
      <c r="H9" s="80"/>
      <c r="I9" s="33"/>
    </row>
    <row r="10" spans="1:9" ht="14.45" customHeight="1">
      <c r="A10" s="80" t="s">
        <v>62</v>
      </c>
      <c r="B10" s="80"/>
      <c r="C10" s="80"/>
      <c r="D10" s="33"/>
      <c r="E10" s="33"/>
      <c r="F10" s="80" t="s">
        <v>61</v>
      </c>
      <c r="G10" s="80"/>
      <c r="H10" s="80"/>
      <c r="I10" s="33"/>
    </row>
    <row r="11" spans="1:9" ht="14.25" customHeight="1">
      <c r="A11" s="80" t="s">
        <v>60</v>
      </c>
      <c r="B11" s="80"/>
      <c r="C11" s="80"/>
      <c r="D11" s="33"/>
      <c r="E11" s="33"/>
      <c r="F11" s="80" t="s">
        <v>59</v>
      </c>
      <c r="G11" s="80"/>
      <c r="H11" s="60"/>
      <c r="I11" s="33"/>
    </row>
    <row r="12" spans="1:9" ht="15.75" customHeight="1">
      <c r="A12" s="80" t="s">
        <v>58</v>
      </c>
      <c r="B12" s="80"/>
      <c r="C12" s="80"/>
      <c r="D12" s="33"/>
      <c r="E12" s="33"/>
      <c r="F12" s="80" t="s">
        <v>57</v>
      </c>
      <c r="G12" s="80"/>
      <c r="H12" s="80"/>
      <c r="I12" s="80"/>
    </row>
    <row r="13" spans="1:9" ht="15.75" customHeight="1">
      <c r="A13" s="80" t="s">
        <v>56</v>
      </c>
      <c r="B13" s="80"/>
      <c r="C13" s="80"/>
      <c r="D13" s="33"/>
      <c r="E13" s="33"/>
      <c r="F13" s="80" t="s">
        <v>55</v>
      </c>
      <c r="G13" s="80"/>
      <c r="H13" s="80"/>
      <c r="I13" s="33"/>
    </row>
    <row r="14" spans="1:9" ht="15.75" customHeight="1">
      <c r="A14" s="80" t="s">
        <v>54</v>
      </c>
      <c r="B14" s="80"/>
      <c r="C14" s="80"/>
      <c r="D14" s="80"/>
      <c r="E14" s="80"/>
      <c r="F14" s="80"/>
      <c r="G14" s="80"/>
      <c r="H14" s="80"/>
      <c r="I14" s="80"/>
    </row>
    <row r="15" spans="1:9" ht="21" customHeight="1">
      <c r="A15" s="59"/>
      <c r="B15" s="59"/>
      <c r="C15" s="59"/>
      <c r="D15" s="59"/>
      <c r="E15" s="59"/>
      <c r="F15" s="59"/>
      <c r="G15" s="59"/>
      <c r="H15" s="58" t="s">
        <v>53</v>
      </c>
      <c r="I15" s="57" t="s">
        <v>52</v>
      </c>
    </row>
    <row r="16" spans="1:9" ht="21" customHeight="1">
      <c r="A16" s="81" t="s">
        <v>51</v>
      </c>
      <c r="B16" s="82"/>
      <c r="C16" s="82"/>
      <c r="D16" s="82"/>
      <c r="E16" s="83"/>
      <c r="F16" s="81" t="s">
        <v>50</v>
      </c>
      <c r="G16" s="82"/>
      <c r="H16" s="82"/>
      <c r="I16" s="83"/>
    </row>
    <row r="17" spans="1:15" ht="21" customHeight="1">
      <c r="A17" s="68" t="s">
        <v>49</v>
      </c>
      <c r="B17" s="69"/>
      <c r="C17" s="69"/>
      <c r="D17" s="69"/>
      <c r="E17" s="70"/>
      <c r="F17" s="68" t="s">
        <v>48</v>
      </c>
      <c r="G17" s="69"/>
      <c r="H17" s="69"/>
      <c r="I17" s="70"/>
    </row>
    <row r="18" spans="1:15" ht="36" customHeight="1">
      <c r="A18" s="56" t="s">
        <v>47</v>
      </c>
      <c r="B18" s="56" t="s">
        <v>46</v>
      </c>
      <c r="C18" s="56" t="s">
        <v>45</v>
      </c>
      <c r="D18" s="55" t="s">
        <v>44</v>
      </c>
      <c r="E18" s="56" t="s">
        <v>43</v>
      </c>
      <c r="F18" s="55" t="s">
        <v>42</v>
      </c>
      <c r="G18" s="54" t="s">
        <v>41</v>
      </c>
      <c r="H18" s="53" t="s">
        <v>40</v>
      </c>
      <c r="I18" s="52" t="s">
        <v>39</v>
      </c>
    </row>
    <row r="19" spans="1:15" ht="37.5" customHeight="1">
      <c r="A19" s="51">
        <v>1</v>
      </c>
      <c r="B19" s="43" t="s">
        <v>19</v>
      </c>
      <c r="C19" s="42" t="s">
        <v>36</v>
      </c>
      <c r="D19" s="40" t="s">
        <v>38</v>
      </c>
      <c r="E19" s="49"/>
      <c r="F19" s="40">
        <v>10</v>
      </c>
      <c r="G19" s="47">
        <v>27.4</v>
      </c>
      <c r="H19" s="44">
        <f t="shared" ref="H19:H33" si="0">G19*F19</f>
        <v>274</v>
      </c>
      <c r="I19" s="64" t="s">
        <v>84</v>
      </c>
    </row>
    <row r="20" spans="1:15" ht="23.85" customHeight="1">
      <c r="A20" s="51">
        <v>2</v>
      </c>
      <c r="B20" s="43" t="s">
        <v>19</v>
      </c>
      <c r="C20" s="42" t="s">
        <v>36</v>
      </c>
      <c r="D20" s="40" t="s">
        <v>37</v>
      </c>
      <c r="E20" s="49"/>
      <c r="F20" s="40">
        <v>2</v>
      </c>
      <c r="G20" s="47">
        <v>13.2</v>
      </c>
      <c r="H20" s="44">
        <f t="shared" si="0"/>
        <v>26.4</v>
      </c>
      <c r="I20" s="39"/>
      <c r="M20" s="66"/>
    </row>
    <row r="21" spans="1:15" ht="23.85" customHeight="1">
      <c r="A21" s="51">
        <v>3</v>
      </c>
      <c r="B21" s="43" t="s">
        <v>19</v>
      </c>
      <c r="C21" s="42" t="s">
        <v>36</v>
      </c>
      <c r="D21" s="40" t="s">
        <v>35</v>
      </c>
      <c r="E21" s="49"/>
      <c r="F21" s="65">
        <v>3</v>
      </c>
      <c r="G21" s="47">
        <v>35.6</v>
      </c>
      <c r="H21" s="44">
        <f t="shared" si="0"/>
        <v>106.80000000000001</v>
      </c>
      <c r="I21" s="39"/>
    </row>
    <row r="22" spans="1:15" ht="23.85" customHeight="1">
      <c r="A22" s="51">
        <v>4</v>
      </c>
      <c r="B22" s="43" t="s">
        <v>19</v>
      </c>
      <c r="C22" s="42" t="s">
        <v>18</v>
      </c>
      <c r="D22" s="40" t="s">
        <v>34</v>
      </c>
      <c r="E22" s="49"/>
      <c r="F22" s="65">
        <v>1</v>
      </c>
      <c r="G22" s="47">
        <v>7.8</v>
      </c>
      <c r="H22" s="44">
        <f t="shared" si="0"/>
        <v>7.8</v>
      </c>
      <c r="I22" s="39" t="s">
        <v>83</v>
      </c>
      <c r="O22" s="67"/>
    </row>
    <row r="23" spans="1:15" ht="36.75" customHeight="1">
      <c r="A23" s="51">
        <v>5</v>
      </c>
      <c r="B23" s="43" t="s">
        <v>19</v>
      </c>
      <c r="C23" s="42" t="s">
        <v>18</v>
      </c>
      <c r="D23" s="40" t="s">
        <v>34</v>
      </c>
      <c r="E23" s="49"/>
      <c r="F23" s="65">
        <v>84</v>
      </c>
      <c r="G23" s="47">
        <v>8.6</v>
      </c>
      <c r="H23" s="44">
        <f>G23*F23</f>
        <v>722.4</v>
      </c>
      <c r="I23" s="64" t="s">
        <v>85</v>
      </c>
    </row>
    <row r="24" spans="1:15" ht="30" customHeight="1">
      <c r="A24" s="51">
        <v>6</v>
      </c>
      <c r="B24" s="43" t="s">
        <v>19</v>
      </c>
      <c r="C24" s="42" t="s">
        <v>33</v>
      </c>
      <c r="D24" s="40" t="s">
        <v>32</v>
      </c>
      <c r="E24" s="49"/>
      <c r="F24" s="65">
        <v>24</v>
      </c>
      <c r="G24" s="47">
        <v>7.6</v>
      </c>
      <c r="H24" s="44">
        <f t="shared" si="0"/>
        <v>182.39999999999998</v>
      </c>
      <c r="I24" s="39"/>
    </row>
    <row r="25" spans="1:15" ht="27" customHeight="1">
      <c r="A25" s="51">
        <v>7</v>
      </c>
      <c r="B25" s="43" t="s">
        <v>19</v>
      </c>
      <c r="C25" s="42" t="s">
        <v>23</v>
      </c>
      <c r="D25" s="40" t="s">
        <v>31</v>
      </c>
      <c r="E25" s="49"/>
      <c r="F25" s="65">
        <v>24</v>
      </c>
      <c r="G25" s="50">
        <v>16.700000000000003</v>
      </c>
      <c r="H25" s="44">
        <f t="shared" si="0"/>
        <v>400.80000000000007</v>
      </c>
      <c r="I25" s="39"/>
    </row>
    <row r="26" spans="1:15" ht="27" customHeight="1">
      <c r="A26" s="51">
        <v>8</v>
      </c>
      <c r="B26" s="43" t="s">
        <v>19</v>
      </c>
      <c r="C26" s="42" t="s">
        <v>30</v>
      </c>
      <c r="D26" s="40" t="s">
        <v>29</v>
      </c>
      <c r="E26" s="49"/>
      <c r="F26" s="65">
        <v>12</v>
      </c>
      <c r="G26" s="47">
        <v>7.6</v>
      </c>
      <c r="H26" s="44">
        <f t="shared" si="0"/>
        <v>91.199999999999989</v>
      </c>
      <c r="I26" s="39"/>
    </row>
    <row r="27" spans="1:15" ht="27" customHeight="1">
      <c r="A27" s="51">
        <v>9</v>
      </c>
      <c r="B27" s="43" t="s">
        <v>19</v>
      </c>
      <c r="C27" s="42" t="s">
        <v>23</v>
      </c>
      <c r="D27" s="40" t="s">
        <v>28</v>
      </c>
      <c r="E27" s="49"/>
      <c r="F27" s="65">
        <v>12</v>
      </c>
      <c r="G27" s="47">
        <v>4.8999999999999995</v>
      </c>
      <c r="H27" s="44">
        <f t="shared" si="0"/>
        <v>58.8</v>
      </c>
      <c r="I27" s="39"/>
    </row>
    <row r="28" spans="1:15" ht="23.85" customHeight="1">
      <c r="A28" s="51">
        <v>10</v>
      </c>
      <c r="B28" s="43" t="s">
        <v>19</v>
      </c>
      <c r="C28" s="42" t="s">
        <v>27</v>
      </c>
      <c r="D28" s="40" t="s">
        <v>26</v>
      </c>
      <c r="E28" s="49"/>
      <c r="F28" s="65">
        <v>12</v>
      </c>
      <c r="G28" s="50">
        <v>11.999999999999998</v>
      </c>
      <c r="H28" s="44">
        <f t="shared" si="0"/>
        <v>143.99999999999997</v>
      </c>
      <c r="I28" s="39"/>
    </row>
    <row r="29" spans="1:15" ht="23.85" customHeight="1">
      <c r="A29" s="51">
        <v>11</v>
      </c>
      <c r="B29" s="43" t="s">
        <v>19</v>
      </c>
      <c r="C29" s="42" t="s">
        <v>23</v>
      </c>
      <c r="D29" s="40" t="s">
        <v>25</v>
      </c>
      <c r="E29" s="49"/>
      <c r="F29" s="65">
        <v>12</v>
      </c>
      <c r="G29" s="47">
        <v>3.9000000000000004</v>
      </c>
      <c r="H29" s="44">
        <f t="shared" si="0"/>
        <v>46.800000000000004</v>
      </c>
      <c r="I29" s="39"/>
    </row>
    <row r="30" spans="1:15" ht="23.85" customHeight="1">
      <c r="A30" s="51">
        <v>12</v>
      </c>
      <c r="B30" s="43" t="s">
        <v>19</v>
      </c>
      <c r="C30" s="42" t="s">
        <v>23</v>
      </c>
      <c r="D30" s="40" t="s">
        <v>24</v>
      </c>
      <c r="E30" s="49"/>
      <c r="F30" s="65">
        <v>37</v>
      </c>
      <c r="G30" s="47">
        <v>9.6</v>
      </c>
      <c r="H30" s="44">
        <f t="shared" si="0"/>
        <v>355.2</v>
      </c>
      <c r="I30" s="39"/>
    </row>
    <row r="31" spans="1:15" ht="23.85" customHeight="1">
      <c r="A31" s="51">
        <v>13</v>
      </c>
      <c r="B31" s="43" t="s">
        <v>19</v>
      </c>
      <c r="C31" s="42" t="s">
        <v>23</v>
      </c>
      <c r="D31" s="40" t="s">
        <v>22</v>
      </c>
      <c r="E31" s="49"/>
      <c r="F31" s="40">
        <v>50</v>
      </c>
      <c r="G31" s="47">
        <v>9.4</v>
      </c>
      <c r="H31" s="44">
        <f t="shared" si="0"/>
        <v>470</v>
      </c>
      <c r="I31" s="39"/>
    </row>
    <row r="32" spans="1:15" ht="23.85" customHeight="1">
      <c r="A32" s="51">
        <v>14</v>
      </c>
      <c r="B32" s="43" t="s">
        <v>19</v>
      </c>
      <c r="C32" s="42" t="s">
        <v>18</v>
      </c>
      <c r="D32" s="40" t="s">
        <v>21</v>
      </c>
      <c r="E32" s="48"/>
      <c r="F32" s="40">
        <v>25</v>
      </c>
      <c r="G32" s="47">
        <v>9.5</v>
      </c>
      <c r="H32" s="44">
        <f t="shared" si="0"/>
        <v>237.5</v>
      </c>
      <c r="I32" s="39"/>
    </row>
    <row r="33" spans="1:9" ht="23.85" customHeight="1">
      <c r="A33" s="51">
        <v>15</v>
      </c>
      <c r="B33" s="43" t="s">
        <v>19</v>
      </c>
      <c r="C33" s="42" t="s">
        <v>18</v>
      </c>
      <c r="D33" s="40" t="s">
        <v>20</v>
      </c>
      <c r="E33" s="41"/>
      <c r="F33" s="46">
        <v>40</v>
      </c>
      <c r="G33" s="45">
        <v>15.9</v>
      </c>
      <c r="H33" s="44">
        <f t="shared" si="0"/>
        <v>636</v>
      </c>
      <c r="I33" s="39"/>
    </row>
    <row r="34" spans="1:9" ht="24" customHeight="1">
      <c r="A34" s="36"/>
      <c r="B34" s="36"/>
      <c r="C34" s="36"/>
      <c r="D34" s="33"/>
      <c r="E34" s="38"/>
      <c r="F34" s="72" t="s">
        <v>17</v>
      </c>
      <c r="G34" s="72"/>
      <c r="H34" s="37">
        <f>SUM(H19:H33)</f>
        <v>3760.1000000000004</v>
      </c>
      <c r="I34" s="36"/>
    </row>
    <row r="35" spans="1:9" ht="39.6" customHeight="1">
      <c r="A35" s="33"/>
      <c r="B35" s="33"/>
      <c r="C35" s="33"/>
      <c r="D35" s="33"/>
      <c r="E35" s="35"/>
      <c r="F35" s="33"/>
      <c r="G35" s="33"/>
      <c r="H35" s="34"/>
      <c r="I35" s="33"/>
    </row>
    <row r="36" spans="1:9" s="3" customFormat="1" ht="15.75">
      <c r="A36" s="32"/>
      <c r="B36" s="24" t="s">
        <v>16</v>
      </c>
      <c r="C36" s="26"/>
      <c r="D36" s="14" t="s">
        <v>15</v>
      </c>
      <c r="F36" s="14" t="s">
        <v>15</v>
      </c>
      <c r="G36" s="14"/>
      <c r="H36" s="14"/>
      <c r="I36" s="31" t="s">
        <v>15</v>
      </c>
    </row>
    <row r="37" spans="1:9" s="3" customFormat="1" ht="15.75">
      <c r="A37" s="30"/>
      <c r="B37" s="18"/>
      <c r="C37" s="26"/>
      <c r="D37" s="13"/>
      <c r="E37" s="20"/>
      <c r="F37" s="19"/>
      <c r="G37" s="28"/>
      <c r="H37" s="17"/>
      <c r="I37" s="27"/>
    </row>
    <row r="38" spans="1:9" s="3" customFormat="1" ht="15.75">
      <c r="A38" s="30"/>
      <c r="B38" s="18"/>
      <c r="C38" s="26"/>
      <c r="D38" s="13"/>
      <c r="E38" s="20"/>
      <c r="F38" s="19"/>
      <c r="G38" s="28"/>
      <c r="H38" s="17"/>
      <c r="I38" s="27"/>
    </row>
    <row r="39" spans="1:9" s="3" customFormat="1" ht="15.75">
      <c r="A39" s="30"/>
      <c r="B39" s="18"/>
      <c r="C39" s="26"/>
      <c r="D39" s="29"/>
      <c r="E39" s="20"/>
      <c r="F39" s="19"/>
      <c r="G39" s="28"/>
      <c r="H39" s="17"/>
      <c r="I39" s="27"/>
    </row>
    <row r="40" spans="1:9" s="3" customFormat="1" ht="15.75">
      <c r="A40" s="73" t="s">
        <v>14</v>
      </c>
      <c r="B40" s="73"/>
      <c r="C40" s="26"/>
      <c r="D40" s="22" t="s">
        <v>13</v>
      </c>
      <c r="E40" s="20"/>
      <c r="F40" s="25" t="s">
        <v>13</v>
      </c>
      <c r="G40" s="15"/>
      <c r="H40" s="74" t="s">
        <v>12</v>
      </c>
      <c r="I40" s="74"/>
    </row>
    <row r="41" spans="1:9" s="3" customFormat="1" ht="15.75">
      <c r="A41" s="24"/>
      <c r="B41" s="18"/>
      <c r="C41" s="19"/>
      <c r="D41" s="22"/>
      <c r="E41" s="20"/>
      <c r="F41" s="23"/>
      <c r="G41" s="15"/>
      <c r="H41" s="17"/>
      <c r="I41" s="22"/>
    </row>
    <row r="42" spans="1:9" s="3" customFormat="1" ht="21.75" customHeight="1">
      <c r="A42" s="75" t="s">
        <v>11</v>
      </c>
      <c r="B42" s="75"/>
      <c r="C42" s="19"/>
      <c r="D42" s="22" t="s">
        <v>10</v>
      </c>
      <c r="E42" s="20"/>
      <c r="F42" s="76" t="s">
        <v>9</v>
      </c>
      <c r="G42" s="76"/>
      <c r="H42" s="75" t="s">
        <v>8</v>
      </c>
      <c r="I42" s="75"/>
    </row>
    <row r="43" spans="1:9" s="3" customFormat="1" ht="15.75">
      <c r="A43" s="21"/>
      <c r="B43" s="18"/>
      <c r="C43" s="19"/>
      <c r="D43" s="18"/>
      <c r="E43" s="20"/>
      <c r="F43" s="19"/>
      <c r="G43" s="18"/>
      <c r="H43" s="17"/>
      <c r="I43" s="16"/>
    </row>
    <row r="44" spans="1:9" s="3" customFormat="1" ht="15.75">
      <c r="A44" s="77" t="s">
        <v>7</v>
      </c>
      <c r="B44" s="77"/>
      <c r="C44" s="77"/>
      <c r="D44" s="78" t="s">
        <v>6</v>
      </c>
      <c r="E44" s="78"/>
      <c r="F44" s="79" t="s">
        <v>5</v>
      </c>
      <c r="G44" s="79"/>
      <c r="H44" s="14"/>
      <c r="I44" s="13" t="s">
        <v>4</v>
      </c>
    </row>
    <row r="45" spans="1:9" s="3" customFormat="1" ht="15.75">
      <c r="A45" s="8"/>
      <c r="B45" s="8"/>
      <c r="C45" s="7"/>
      <c r="D45" s="6"/>
      <c r="E45" s="8"/>
      <c r="F45" s="7"/>
      <c r="G45" s="6"/>
      <c r="H45" s="4"/>
    </row>
    <row r="46" spans="1:9" s="3" customFormat="1" ht="15.75">
      <c r="A46" s="8"/>
      <c r="B46" s="8"/>
      <c r="C46" s="7"/>
      <c r="D46" s="6"/>
      <c r="E46" s="8"/>
      <c r="F46" s="7"/>
      <c r="G46" s="6"/>
      <c r="H46" s="4"/>
      <c r="I46" s="12" t="s">
        <v>3</v>
      </c>
    </row>
    <row r="47" spans="1:9" s="3" customFormat="1" ht="15.75">
      <c r="A47" s="8"/>
      <c r="B47" s="8"/>
      <c r="C47" s="7"/>
      <c r="D47" s="6"/>
      <c r="E47" s="8"/>
      <c r="F47" s="7"/>
      <c r="G47" s="6"/>
      <c r="H47" s="4"/>
      <c r="I47" s="11" t="s">
        <v>2</v>
      </c>
    </row>
    <row r="48" spans="1:9" s="3" customFormat="1" ht="15.75">
      <c r="A48" s="8"/>
      <c r="B48" s="71" t="s">
        <v>1</v>
      </c>
      <c r="C48" s="71"/>
      <c r="D48" s="71"/>
      <c r="E48" s="71"/>
      <c r="F48" s="71"/>
      <c r="G48" s="71"/>
      <c r="H48" s="71"/>
      <c r="I48" s="71"/>
    </row>
    <row r="49" spans="1:9" s="3" customFormat="1" ht="15.75">
      <c r="A49" s="8"/>
      <c r="B49" s="71" t="s">
        <v>0</v>
      </c>
      <c r="C49" s="71"/>
      <c r="D49" s="71"/>
      <c r="E49" s="71"/>
      <c r="F49" s="71"/>
      <c r="G49" s="71"/>
      <c r="H49" s="71"/>
      <c r="I49" s="71"/>
    </row>
    <row r="50" spans="1:9" s="3" customFormat="1" ht="15.75">
      <c r="A50" s="10"/>
      <c r="B50" s="10"/>
      <c r="C50" s="9"/>
      <c r="D50" s="6"/>
      <c r="E50" s="8"/>
      <c r="F50" s="7"/>
      <c r="G50" s="6"/>
      <c r="H50" s="4"/>
      <c r="I50" s="5"/>
    </row>
  </sheetData>
  <mergeCells count="41">
    <mergeCell ref="A4:C4"/>
    <mergeCell ref="G4:I4"/>
    <mergeCell ref="A1:I1"/>
    <mergeCell ref="A2:E2"/>
    <mergeCell ref="G2:I2"/>
    <mergeCell ref="A3:C3"/>
    <mergeCell ref="G3:I3"/>
    <mergeCell ref="A5:C5"/>
    <mergeCell ref="G5:I5"/>
    <mergeCell ref="A6:C6"/>
    <mergeCell ref="G6:I6"/>
    <mergeCell ref="A7:B7"/>
    <mergeCell ref="F7:I7"/>
    <mergeCell ref="A14:I14"/>
    <mergeCell ref="A16:E16"/>
    <mergeCell ref="F16:I16"/>
    <mergeCell ref="A8:B8"/>
    <mergeCell ref="F8:G8"/>
    <mergeCell ref="A9:C9"/>
    <mergeCell ref="F9:H9"/>
    <mergeCell ref="A10:C10"/>
    <mergeCell ref="F10:H10"/>
    <mergeCell ref="A11:C11"/>
    <mergeCell ref="F11:G11"/>
    <mergeCell ref="A12:C12"/>
    <mergeCell ref="F12:I12"/>
    <mergeCell ref="A13:C13"/>
    <mergeCell ref="F13:H13"/>
    <mergeCell ref="A17:E17"/>
    <mergeCell ref="F17:I17"/>
    <mergeCell ref="B48:I48"/>
    <mergeCell ref="F34:G34"/>
    <mergeCell ref="B49:I49"/>
    <mergeCell ref="A40:B40"/>
    <mergeCell ref="H40:I40"/>
    <mergeCell ref="A42:B42"/>
    <mergeCell ref="F42:G42"/>
    <mergeCell ref="H42:I42"/>
    <mergeCell ref="A44:C44"/>
    <mergeCell ref="D44:E44"/>
    <mergeCell ref="F44:G44"/>
  </mergeCells>
  <hyperlinks>
    <hyperlink ref="A12" r:id="rId1" display="http://www.soonaik.com/filtec"/>
    <hyperlink ref="A13" r:id="rId2" display="mailto:cs2.fpl@soonaik.com"/>
    <hyperlink ref="F13" r:id="rId3" display="mailto:aunghein.win@umgroups.com"/>
  </hyperlinks>
  <pageMargins left="0.18" right="0.06" top="0.28999999999999998" bottom="0.24" header="0.16" footer="0.3"/>
  <pageSetup paperSize="9" scale="45" fitToHeight="0" orientation="portrait" horizontalDpi="1200" verticalDpi="120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 revised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cp:lastPrinted>2024-01-02T08:08:33Z</cp:lastPrinted>
  <dcterms:created xsi:type="dcterms:W3CDTF">2023-11-29T09:13:04Z</dcterms:created>
  <dcterms:modified xsi:type="dcterms:W3CDTF">2024-01-03T02:59:41Z</dcterms:modified>
</cp:coreProperties>
</file>