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755"/>
  </bookViews>
  <sheets>
    <sheet name="HITACHI" sheetId="1" r:id="rId1"/>
  </sheets>
  <definedNames>
    <definedName name="_xlnm._FilterDatabase" localSheetId="0" hidden="1">HITACHI!$A$6:$P$99</definedName>
    <definedName name="_xlnm.Print_Area" localSheetId="0">HITACHI!$A$1:$P$105</definedName>
  </definedNames>
  <calcPr calcId="152511"/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F99" i="1"/>
  <c r="M7" i="1" l="1"/>
</calcChain>
</file>

<file path=xl/comments1.xml><?xml version="1.0" encoding="utf-8"?>
<comments xmlns="http://schemas.openxmlformats.org/spreadsheetml/2006/main">
  <authors>
    <author>user</author>
  </authors>
  <commentList>
    <comment ref="D49" authorId="0" shapeId="0">
      <text>
        <r>
          <rPr>
            <b/>
            <sz val="9"/>
            <color indexed="81"/>
            <rFont val="Tahoma"/>
            <family val="2"/>
          </rPr>
          <t xml:space="preserve">Rep of 4267743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<sst xmlns="http://schemas.openxmlformats.org/spreadsheetml/2006/main" count="388" uniqueCount="186">
  <si>
    <t>INVENTORY PURCHASE ORDER</t>
  </si>
  <si>
    <t>Proposal No.</t>
  </si>
  <si>
    <t>Proposal Date</t>
  </si>
  <si>
    <t>Attn:</t>
  </si>
  <si>
    <t>No.</t>
  </si>
  <si>
    <t>Brand</t>
  </si>
  <si>
    <t>Part Description</t>
  </si>
  <si>
    <t>Part Number</t>
  </si>
  <si>
    <t>Replacement Part Number</t>
  </si>
  <si>
    <t>Order Qty</t>
  </si>
  <si>
    <t>Order For</t>
  </si>
  <si>
    <t>Order By</t>
  </si>
  <si>
    <t>Unit Price (USD/Ks) if need</t>
  </si>
  <si>
    <t>Amount (USD/Ks) if need</t>
  </si>
  <si>
    <t>Old Price (USD/Ks)   if need</t>
  </si>
  <si>
    <t>Machine Information</t>
  </si>
  <si>
    <t>Remarks</t>
  </si>
  <si>
    <t>MC Model</t>
  </si>
  <si>
    <t>Inventory Control</t>
  </si>
  <si>
    <t>GM</t>
  </si>
  <si>
    <t>Sign-</t>
  </si>
  <si>
    <t>S'Part DH</t>
  </si>
  <si>
    <t>Aftersale Manager</t>
  </si>
  <si>
    <t>Acknowledged  By</t>
  </si>
  <si>
    <t>Approved By</t>
  </si>
  <si>
    <t>Requested By</t>
  </si>
  <si>
    <t>02-COP-PRT-FRM-002-03</t>
  </si>
  <si>
    <t>April Htun</t>
  </si>
  <si>
    <t>Name-   Si Thu Min Thein</t>
  </si>
  <si>
    <t xml:space="preserve">         </t>
  </si>
  <si>
    <t xml:space="preserve"> Sign-</t>
  </si>
  <si>
    <t>On Hand Stock</t>
  </si>
  <si>
    <t>1yrs Sale</t>
  </si>
  <si>
    <t>Name-    Zin Thu Naing</t>
  </si>
  <si>
    <t>Outstanding PO</t>
  </si>
  <si>
    <t>Name-    Si Thu Min Thein</t>
  </si>
  <si>
    <t>HITACHI</t>
  </si>
  <si>
    <t>FPO/HITACHI/2024/2/0016</t>
  </si>
  <si>
    <t>1025875</t>
  </si>
  <si>
    <t>4284521</t>
  </si>
  <si>
    <t>4116309</t>
  </si>
  <si>
    <t>4315838</t>
  </si>
  <si>
    <t>4401293</t>
  </si>
  <si>
    <t>4402086</t>
  </si>
  <si>
    <t>4192020</t>
  </si>
  <si>
    <t>2050691</t>
  </si>
  <si>
    <t>3100544</t>
  </si>
  <si>
    <t>4192910</t>
  </si>
  <si>
    <t>YB00000839</t>
  </si>
  <si>
    <t>4173093</t>
  </si>
  <si>
    <t>4352398</t>
  </si>
  <si>
    <t>4443882</t>
  </si>
  <si>
    <t>4443881</t>
  </si>
  <si>
    <t>4409178</t>
  </si>
  <si>
    <t>4723760</t>
  </si>
  <si>
    <t>4723759</t>
  </si>
  <si>
    <t>4715660</t>
  </si>
  <si>
    <t>3088578</t>
  </si>
  <si>
    <t>4355875</t>
  </si>
  <si>
    <t>YB60001225PI</t>
  </si>
  <si>
    <t>YB60003495PI</t>
  </si>
  <si>
    <t>9107265PI</t>
  </si>
  <si>
    <t>YA00029685</t>
  </si>
  <si>
    <t>YA00004267</t>
  </si>
  <si>
    <t>YA00007733</t>
  </si>
  <si>
    <t>YB40000183</t>
  </si>
  <si>
    <t>YB40000184</t>
  </si>
  <si>
    <t>YB00003677</t>
  </si>
  <si>
    <t>XB00018301</t>
  </si>
  <si>
    <t>YD00005940</t>
  </si>
  <si>
    <t>YA00001392PS</t>
  </si>
  <si>
    <t>YA00001400PS</t>
  </si>
  <si>
    <t>YA00001396PS</t>
  </si>
  <si>
    <t>YA00057006</t>
  </si>
  <si>
    <t>ISUZU</t>
  </si>
  <si>
    <t>0791914</t>
  </si>
  <si>
    <t>Joint; Center Assy;</t>
  </si>
  <si>
    <t>GASKET SET; ENG HD OVERHAUL</t>
  </si>
  <si>
    <t>FAN; COOLING</t>
  </si>
  <si>
    <t>RING SET; PISTON,STANDARD</t>
  </si>
  <si>
    <t>PIPE; OIL RETURN,TURBOCHARGER</t>
  </si>
  <si>
    <t>Pusher</t>
  </si>
  <si>
    <t xml:space="preserve"> SEAL;OIL</t>
  </si>
  <si>
    <t>New Model ZX210LCH-5G</t>
  </si>
  <si>
    <t>Carrier (3rd Stage); Travel Device</t>
  </si>
  <si>
    <t>Plate; Thrust (Travel Device)</t>
  </si>
  <si>
    <t>Pin; Spring (Travel Device)</t>
  </si>
  <si>
    <t>Pin (Travel Device)</t>
  </si>
  <si>
    <t>Spacer (Travel Device)</t>
  </si>
  <si>
    <t>Pin, Travel Device</t>
  </si>
  <si>
    <t>Carrier (1st Stage); Travel Device</t>
  </si>
  <si>
    <t>Gear; Planetary (1st Stage); Travel Device</t>
  </si>
  <si>
    <t>Plate; Thrust, Travel Device</t>
  </si>
  <si>
    <t>Pin; Spring</t>
  </si>
  <si>
    <t>Shaft, Travel Oil Motor</t>
  </si>
  <si>
    <t>Bushing (Link A)</t>
  </si>
  <si>
    <t>Bushing (Link A-Bucket)</t>
  </si>
  <si>
    <t>Bushing (Boom-Arm)</t>
  </si>
  <si>
    <t>Bushing ( Arm)</t>
  </si>
  <si>
    <t>Bushing; Boom</t>
  </si>
  <si>
    <t>Pin; Boom Foot</t>
  </si>
  <si>
    <t>Pin, Frame</t>
  </si>
  <si>
    <t>Pin (Boom-Arm Cylinder)</t>
  </si>
  <si>
    <t>Pin (Arm-Bucket Cylinder)</t>
  </si>
  <si>
    <t>Bushing (Boom Foot)</t>
  </si>
  <si>
    <t>Valve; Solenoid</t>
  </si>
  <si>
    <t>Valve; Relief (Overload)</t>
  </si>
  <si>
    <t>Spring, Control Valve</t>
  </si>
  <si>
    <t>Valve Solenoid (Regulator; Pump)</t>
  </si>
  <si>
    <t>Engine Cotroller</t>
  </si>
  <si>
    <t>Sensor; Thermo</t>
  </si>
  <si>
    <t>Duct; Air</t>
  </si>
  <si>
    <t>Element Filter (Fuel filling pump)</t>
  </si>
  <si>
    <t>Body; Pre Cleaner</t>
  </si>
  <si>
    <t>Pin Master; Track Link</t>
  </si>
  <si>
    <t>Ring, Track-Link</t>
  </si>
  <si>
    <t>Valve (Adjuster)</t>
  </si>
  <si>
    <t>Gasket Kit; Cylinder Head</t>
  </si>
  <si>
    <t>Gasket Kit; Engine</t>
  </si>
  <si>
    <t>Pump; Priming</t>
  </si>
  <si>
    <t>Hose; Water Pipe</t>
  </si>
  <si>
    <t>Metal Set; Connecting Rod (STD)</t>
  </si>
  <si>
    <t>Metal; Camshaft</t>
  </si>
  <si>
    <t>Seal; Oil, Crankshaft, FRT</t>
  </si>
  <si>
    <t>Seal; Oil, Crankshaft, RR</t>
  </si>
  <si>
    <t>Metal Kit; Crankshaft (Std)</t>
  </si>
  <si>
    <t>Washer; Thrust, Crankshaft</t>
  </si>
  <si>
    <t>Valve; Inlet</t>
  </si>
  <si>
    <t>Valve; Exhaust</t>
  </si>
  <si>
    <t>Rod; Push</t>
  </si>
  <si>
    <t>Seat; Valve Insert (Inlet)</t>
  </si>
  <si>
    <t>Seat; Valve Insert (Ext)</t>
  </si>
  <si>
    <t>Guide; Valve</t>
  </si>
  <si>
    <t>OIL;PISTON</t>
  </si>
  <si>
    <t>Valve; Check, Oil</t>
  </si>
  <si>
    <t>Pipe; Oil Turbocharger Feed</t>
  </si>
  <si>
    <t>Gasket; Oil Cooler To C/Bl</t>
  </si>
  <si>
    <t>Belt;Fan</t>
  </si>
  <si>
    <t>Kit; Seal (Bucket Cylinder)</t>
  </si>
  <si>
    <t>Kit; Seal (Boom Cylinder)</t>
  </si>
  <si>
    <t>Cap; Fuel Tank</t>
  </si>
  <si>
    <t>Cap; Radiator</t>
  </si>
  <si>
    <t>Hose; Water</t>
  </si>
  <si>
    <t>Breather; Air Ass'y</t>
  </si>
  <si>
    <t>Bushing Boom Seat</t>
  </si>
  <si>
    <t>0006001</t>
  </si>
  <si>
    <t>Main Harness</t>
  </si>
  <si>
    <t>4HK1</t>
  </si>
  <si>
    <t>Engine Harness</t>
  </si>
  <si>
    <t>Switch; Oil Pressure Warning</t>
  </si>
  <si>
    <t>Sensor; Cam Angle, Revolution</t>
  </si>
  <si>
    <t>6BG1</t>
  </si>
  <si>
    <t>Sensor; Pressure Common Rail</t>
  </si>
  <si>
    <t>Swing Level Gauge</t>
  </si>
  <si>
    <t>Hydraulic Level Gauge</t>
  </si>
  <si>
    <t>Kit; Seal (Arm Cylinder)</t>
  </si>
  <si>
    <t>Spool</t>
  </si>
  <si>
    <t>Motor; EC</t>
  </si>
  <si>
    <t>1824101990</t>
  </si>
  <si>
    <t>8971256011</t>
  </si>
  <si>
    <t>1831610330</t>
  </si>
  <si>
    <t>YA00026375</t>
  </si>
  <si>
    <t>1115100741</t>
  </si>
  <si>
    <t>1116800011</t>
  </si>
  <si>
    <t>8102646LHS</t>
  </si>
  <si>
    <t>3088573LHS</t>
  </si>
  <si>
    <t>3088575LHS</t>
  </si>
  <si>
    <t>Travel Device Assy;</t>
  </si>
  <si>
    <t>Main Pump Assy;</t>
  </si>
  <si>
    <t>ZX70-5G</t>
  </si>
  <si>
    <t>8980028978</t>
  </si>
  <si>
    <t>Kit Seal For Gear Pump</t>
  </si>
  <si>
    <t>Harness; Wire(Cab Harness)</t>
  </si>
  <si>
    <t>Switch; Over Heat Warning</t>
  </si>
  <si>
    <t>Switch; Thermo(Coolant Temperature )</t>
  </si>
  <si>
    <t>Changing Parts Design</t>
  </si>
  <si>
    <t>ZX210LCH-5G</t>
  </si>
  <si>
    <t>As per market demand,Customer want Genuine Parts about Final Drive Parts</t>
  </si>
  <si>
    <t>Rep; of XP00000080PS 1Year Sale =25</t>
  </si>
  <si>
    <t>Rep; of XP00000078PS  1Year Sale =29</t>
  </si>
  <si>
    <t>Rep; of XP00000079PS 1Year Sale =40</t>
  </si>
  <si>
    <t>Need to discuss with Supplier about price</t>
  </si>
  <si>
    <t>Rep of 8982497240</t>
  </si>
  <si>
    <t>Rep of 8971256011</t>
  </si>
  <si>
    <t>COP-PR-24030009</t>
  </si>
  <si>
    <t>Name-   Aung Thu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</si>
</sst>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yy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sz val="10"/>
      <name val="Arial"/>
      <family val="2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164" fontId="1" fillId="0" borderId="0"/>
    <xf numFmtId="0" fontId="1" fillId="0" borderId="0"/>
    <xf numFmtId="0" fontId="1" fillId="0" borderId="0"/>
    <xf numFmtId="0" fontId="2" fillId="0" borderId="0">
      <alignment vertical="center"/>
    </xf>
    <xf numFmtId="44" fontId="1" fillId="0" borderId="0" applyFont="0" applyFill="0" applyBorder="0" applyAlignment="0" applyProtection="0"/>
  </cellStyleXfs>
  <cellXfs count="62">
    <xf numFmtId="0" fontId="0" fillId="0" borderId="0" xfId="0"/>
    <xf numFmtId="164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Protection="1">
      <protection locked="0"/>
    </xf>
    <xf numFmtId="0" fontId="5" fillId="0" borderId="0" xfId="0" applyNumberFormat="1" applyFont="1" applyFill="1" applyBorder="1" applyProtection="1">
      <protection locked="0"/>
    </xf>
    <xf numFmtId="44" fontId="6" fillId="0" borderId="0" xfId="6" applyFont="1" applyFill="1" applyProtection="1">
      <protection locked="0"/>
    </xf>
    <xf numFmtId="164" fontId="8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Protection="1">
      <protection locked="0"/>
    </xf>
    <xf numFmtId="0" fontId="5" fillId="0" borderId="0" xfId="0" applyNumberFormat="1" applyFont="1" applyFill="1" applyBorder="1" applyAlignment="1" applyProtection="1">
      <protection locked="0"/>
    </xf>
    <xf numFmtId="3" fontId="5" fillId="0" borderId="0" xfId="0" applyNumberFormat="1" applyFont="1" applyFill="1" applyBorder="1" applyAlignment="1" applyProtection="1"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Alignment="1" applyProtection="1">
      <alignment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44" fontId="6" fillId="0" borderId="0" xfId="6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NumberFormat="1" applyFont="1" applyFill="1" applyAlignment="1" applyProtection="1">
      <protection locked="0"/>
    </xf>
    <xf numFmtId="44" fontId="6" fillId="0" borderId="0" xfId="0" applyNumberFormat="1" applyFont="1" applyFill="1" applyAlignment="1" applyProtection="1">
      <alignment horizontal="right" vertical="center"/>
    </xf>
    <xf numFmtId="0" fontId="6" fillId="0" borderId="0" xfId="0" applyFont="1" applyFill="1" applyBorder="1" applyProtection="1">
      <protection locked="0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11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44" fontId="5" fillId="0" borderId="0" xfId="6" applyFont="1" applyFill="1" applyProtection="1">
      <protection locked="0"/>
    </xf>
    <xf numFmtId="44" fontId="9" fillId="0" borderId="4" xfId="6" applyFont="1" applyFill="1" applyBorder="1" applyAlignment="1" applyProtection="1">
      <alignment vertical="center"/>
      <protection locked="0"/>
    </xf>
    <xf numFmtId="44" fontId="7" fillId="0" borderId="0" xfId="6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wrapText="1"/>
      <protection locked="0"/>
    </xf>
    <xf numFmtId="0" fontId="6" fillId="0" borderId="0" xfId="0" applyFont="1" applyFill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164" fontId="7" fillId="2" borderId="5" xfId="0" applyNumberFormat="1" applyFont="1" applyFill="1" applyBorder="1" applyAlignment="1" applyProtection="1">
      <alignment horizontal="center" vertical="center" wrapText="1"/>
    </xf>
    <xf numFmtId="164" fontId="7" fillId="2" borderId="6" xfId="0" applyNumberFormat="1" applyFont="1" applyFill="1" applyBorder="1" applyAlignment="1" applyProtection="1">
      <alignment horizontal="center" vertical="center" wrapText="1"/>
    </xf>
    <xf numFmtId="44" fontId="6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</xf>
    <xf numFmtId="44" fontId="7" fillId="0" borderId="1" xfId="6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left" vertical="center" wrapText="1"/>
    </xf>
    <xf numFmtId="164" fontId="7" fillId="0" borderId="3" xfId="0" applyNumberFormat="1" applyFont="1" applyFill="1" applyBorder="1" applyAlignment="1" applyProtection="1">
      <alignment horizontal="left" vertical="center" wrapText="1"/>
    </xf>
  </cellXfs>
  <cellStyles count="7">
    <cellStyle name="Currency" xfId="6" builtinId="4"/>
    <cellStyle name="Normal" xfId="0" builtinId="0"/>
    <cellStyle name="Normal 2 2" xfId="1"/>
    <cellStyle name="Normal 3" xfId="2"/>
    <cellStyle name="Normal 5 2" xfId="3"/>
    <cellStyle name="Normal 6" xfId="4"/>
    <cellStyle name="常规 6" xf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2</xdr:col>
      <xdr:colOff>129428</xdr:colOff>
      <xdr:row>0</xdr:row>
      <xdr:rowOff>552450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2001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463364</xdr:colOff>
      <xdr:row>0</xdr:row>
      <xdr:rowOff>9525</xdr:rowOff>
    </xdr:from>
    <xdr:to>
      <xdr:col>15</xdr:col>
      <xdr:colOff>1509433</xdr:colOff>
      <xdr:row>0</xdr:row>
      <xdr:rowOff>533400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9664" y="9525"/>
          <a:ext cx="1046069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P105"/>
  <sheetViews>
    <sheetView showGridLines="0" tabSelected="1" topLeftCell="A61" zoomScaleNormal="100" workbookViewId="0">
      <selection activeCell="M88" sqref="M88"/>
    </sheetView>
  </sheetViews>
  <sheetFormatPr defaultColWidth="9.140625" defaultRowHeight="27" customHeight="1"/>
  <cols>
    <col min="1" max="1" width="4.85546875" style="23" customWidth="1"/>
    <col min="2" max="2" width="12.5703125" style="3" customWidth="1"/>
    <col min="3" max="3" width="24.5703125" style="3" customWidth="1"/>
    <col min="4" max="4" width="18" style="11" customWidth="1"/>
    <col min="5" max="5" width="13.28515625" style="3" hidden="1" customWidth="1"/>
    <col min="6" max="6" width="8" style="11" customWidth="1"/>
    <col min="7" max="8" width="7" style="3" customWidth="1"/>
    <col min="9" max="9" width="6" style="3" customWidth="1"/>
    <col min="10" max="10" width="5.42578125" style="3" hidden="1" customWidth="1"/>
    <col min="11" max="11" width="11.42578125" style="3" hidden="1" customWidth="1"/>
    <col min="12" max="12" width="13" style="9" customWidth="1"/>
    <col min="13" max="13" width="13.140625" style="9" customWidth="1"/>
    <col min="14" max="14" width="7.85546875" style="3" hidden="1" customWidth="1"/>
    <col min="15" max="15" width="13.28515625" style="3" customWidth="1"/>
    <col min="16" max="16" width="22.7109375" style="3" customWidth="1"/>
    <col min="17" max="16384" width="9.140625" style="3"/>
  </cols>
  <sheetData>
    <row r="1" spans="1:16" ht="4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27" customHeight="1">
      <c r="A2" s="60" t="s">
        <v>1</v>
      </c>
      <c r="B2" s="61"/>
      <c r="C2" s="6" t="s">
        <v>37</v>
      </c>
      <c r="D2" s="28" t="s">
        <v>184</v>
      </c>
      <c r="E2" s="7"/>
      <c r="F2" s="8"/>
      <c r="G2" s="7"/>
      <c r="H2" s="7"/>
      <c r="I2" s="7"/>
      <c r="M2" s="37"/>
    </row>
    <row r="3" spans="1:16" ht="27" customHeight="1">
      <c r="A3" s="60" t="s">
        <v>2</v>
      </c>
      <c r="B3" s="61"/>
      <c r="C3" s="10">
        <v>45351</v>
      </c>
      <c r="F3" s="12"/>
      <c r="G3" s="13"/>
      <c r="H3" s="13"/>
      <c r="I3" s="13"/>
    </row>
    <row r="4" spans="1:16" ht="27" customHeight="1">
      <c r="A4" s="60" t="s">
        <v>3</v>
      </c>
      <c r="B4" s="61"/>
      <c r="C4" s="14" t="s">
        <v>27</v>
      </c>
      <c r="F4" s="8"/>
      <c r="G4" s="7"/>
      <c r="H4" s="7"/>
      <c r="I4" s="7"/>
    </row>
    <row r="5" spans="1:16" s="40" customFormat="1" ht="20.25" customHeight="1">
      <c r="A5" s="51" t="s">
        <v>4</v>
      </c>
      <c r="B5" s="50" t="s">
        <v>5</v>
      </c>
      <c r="C5" s="50" t="s">
        <v>6</v>
      </c>
      <c r="D5" s="51" t="s">
        <v>7</v>
      </c>
      <c r="E5" s="51" t="s">
        <v>8</v>
      </c>
      <c r="F5" s="51" t="s">
        <v>9</v>
      </c>
      <c r="G5" s="59" t="s">
        <v>31</v>
      </c>
      <c r="H5" s="54" t="s">
        <v>34</v>
      </c>
      <c r="I5" s="59" t="s">
        <v>32</v>
      </c>
      <c r="J5" s="50" t="s">
        <v>10</v>
      </c>
      <c r="K5" s="50" t="s">
        <v>11</v>
      </c>
      <c r="L5" s="58" t="s">
        <v>12</v>
      </c>
      <c r="M5" s="58" t="s">
        <v>13</v>
      </c>
      <c r="N5" s="50" t="s">
        <v>14</v>
      </c>
      <c r="O5" s="42" t="s">
        <v>15</v>
      </c>
      <c r="P5" s="50" t="s">
        <v>16</v>
      </c>
    </row>
    <row r="6" spans="1:16" s="40" customFormat="1" ht="43.5" customHeight="1">
      <c r="A6" s="51"/>
      <c r="B6" s="50"/>
      <c r="C6" s="50"/>
      <c r="D6" s="51"/>
      <c r="E6" s="51"/>
      <c r="F6" s="51"/>
      <c r="G6" s="59"/>
      <c r="H6" s="55"/>
      <c r="I6" s="59"/>
      <c r="J6" s="50"/>
      <c r="K6" s="50"/>
      <c r="L6" s="58"/>
      <c r="M6" s="58"/>
      <c r="N6" s="50"/>
      <c r="O6" s="42" t="s">
        <v>17</v>
      </c>
      <c r="P6" s="50"/>
    </row>
    <row r="7" spans="1:16" ht="27.75" customHeight="1">
      <c r="A7" s="5">
        <v>1</v>
      </c>
      <c r="B7" s="1" t="s">
        <v>36</v>
      </c>
      <c r="C7" s="26" t="s">
        <v>84</v>
      </c>
      <c r="D7" s="31" t="s">
        <v>38</v>
      </c>
      <c r="E7" s="24"/>
      <c r="F7" s="29">
        <v>3</v>
      </c>
      <c r="G7" s="2">
        <v>0</v>
      </c>
      <c r="H7" s="2">
        <v>0</v>
      </c>
      <c r="I7" s="2">
        <v>8</v>
      </c>
      <c r="J7" s="25"/>
      <c r="K7" s="25"/>
      <c r="L7" s="35">
        <v>438.57</v>
      </c>
      <c r="M7" s="35">
        <f>L7*F7</f>
        <v>1315.71</v>
      </c>
      <c r="N7" s="25"/>
      <c r="O7" s="32" t="s">
        <v>176</v>
      </c>
      <c r="P7" s="45" t="s">
        <v>177</v>
      </c>
    </row>
    <row r="8" spans="1:16" ht="27.75" customHeight="1">
      <c r="A8" s="33">
        <v>2</v>
      </c>
      <c r="B8" s="1" t="s">
        <v>36</v>
      </c>
      <c r="C8" s="26" t="s">
        <v>85</v>
      </c>
      <c r="D8" s="33" t="s">
        <v>39</v>
      </c>
      <c r="E8" s="27"/>
      <c r="F8" s="29">
        <v>36</v>
      </c>
      <c r="G8" s="2">
        <v>24</v>
      </c>
      <c r="H8" s="2">
        <v>0</v>
      </c>
      <c r="I8" s="2">
        <v>26</v>
      </c>
      <c r="J8" s="34"/>
      <c r="K8" s="34"/>
      <c r="L8" s="36">
        <v>3.08</v>
      </c>
      <c r="M8" s="49">
        <f t="shared" ref="M8:M71" si="0">L8*F8</f>
        <v>110.88</v>
      </c>
      <c r="N8" s="34"/>
      <c r="O8" s="32" t="s">
        <v>176</v>
      </c>
      <c r="P8" s="45" t="s">
        <v>177</v>
      </c>
    </row>
    <row r="9" spans="1:16" ht="27.75" customHeight="1">
      <c r="A9" s="44">
        <v>3</v>
      </c>
      <c r="B9" s="1" t="s">
        <v>36</v>
      </c>
      <c r="C9" s="26" t="s">
        <v>86</v>
      </c>
      <c r="D9" s="33" t="s">
        <v>40</v>
      </c>
      <c r="E9" s="27"/>
      <c r="F9" s="29">
        <v>18</v>
      </c>
      <c r="G9" s="2">
        <v>0</v>
      </c>
      <c r="H9" s="2">
        <v>2</v>
      </c>
      <c r="I9" s="2">
        <v>6</v>
      </c>
      <c r="J9" s="34"/>
      <c r="K9" s="34"/>
      <c r="L9" s="36">
        <v>1.82</v>
      </c>
      <c r="M9" s="49">
        <f t="shared" si="0"/>
        <v>32.76</v>
      </c>
      <c r="N9" s="34"/>
      <c r="O9" s="32" t="s">
        <v>176</v>
      </c>
      <c r="P9" s="45" t="s">
        <v>177</v>
      </c>
    </row>
    <row r="10" spans="1:16" ht="27.75" customHeight="1">
      <c r="A10" s="48">
        <v>4</v>
      </c>
      <c r="B10" s="1" t="s">
        <v>36</v>
      </c>
      <c r="C10" s="26" t="s">
        <v>87</v>
      </c>
      <c r="D10" s="33" t="s">
        <v>41</v>
      </c>
      <c r="E10" s="27"/>
      <c r="F10" s="29">
        <v>15</v>
      </c>
      <c r="G10" s="2">
        <v>18</v>
      </c>
      <c r="H10" s="2">
        <v>0</v>
      </c>
      <c r="I10" s="2">
        <v>3</v>
      </c>
      <c r="J10" s="34"/>
      <c r="K10" s="34"/>
      <c r="L10" s="36">
        <v>40.130000000000003</v>
      </c>
      <c r="M10" s="49">
        <f t="shared" si="0"/>
        <v>601.95000000000005</v>
      </c>
      <c r="N10" s="34"/>
      <c r="O10" s="32" t="s">
        <v>176</v>
      </c>
      <c r="P10" s="45" t="s">
        <v>177</v>
      </c>
    </row>
    <row r="11" spans="1:16" ht="27.75" customHeight="1">
      <c r="A11" s="48">
        <v>5</v>
      </c>
      <c r="B11" s="1" t="s">
        <v>36</v>
      </c>
      <c r="C11" s="26" t="s">
        <v>88</v>
      </c>
      <c r="D11" s="33" t="s">
        <v>42</v>
      </c>
      <c r="E11" s="27"/>
      <c r="F11" s="29">
        <v>7</v>
      </c>
      <c r="G11" s="2">
        <v>3</v>
      </c>
      <c r="H11" s="2">
        <v>0</v>
      </c>
      <c r="I11" s="2">
        <v>9</v>
      </c>
      <c r="J11" s="34"/>
      <c r="K11" s="34"/>
      <c r="L11" s="36">
        <v>10.81</v>
      </c>
      <c r="M11" s="49">
        <f t="shared" si="0"/>
        <v>75.67</v>
      </c>
      <c r="N11" s="34"/>
      <c r="O11" s="32" t="s">
        <v>176</v>
      </c>
      <c r="P11" s="45" t="s">
        <v>177</v>
      </c>
    </row>
    <row r="12" spans="1:16" ht="27.75" customHeight="1">
      <c r="A12" s="48">
        <v>6</v>
      </c>
      <c r="B12" s="1" t="s">
        <v>36</v>
      </c>
      <c r="C12" s="26" t="s">
        <v>89</v>
      </c>
      <c r="D12" s="33" t="s">
        <v>43</v>
      </c>
      <c r="E12" s="27"/>
      <c r="F12" s="29">
        <v>3</v>
      </c>
      <c r="G12" s="2">
        <v>4</v>
      </c>
      <c r="H12" s="2">
        <v>0</v>
      </c>
      <c r="I12" s="2">
        <v>0</v>
      </c>
      <c r="J12" s="34"/>
      <c r="K12" s="34"/>
      <c r="L12" s="36">
        <v>17.239999999999998</v>
      </c>
      <c r="M12" s="49">
        <f t="shared" si="0"/>
        <v>51.72</v>
      </c>
      <c r="N12" s="34"/>
      <c r="O12" s="32" t="s">
        <v>176</v>
      </c>
      <c r="P12" s="45" t="s">
        <v>177</v>
      </c>
    </row>
    <row r="13" spans="1:16" ht="27.75" customHeight="1">
      <c r="A13" s="48">
        <v>7</v>
      </c>
      <c r="B13" s="1" t="s">
        <v>36</v>
      </c>
      <c r="C13" s="26" t="s">
        <v>86</v>
      </c>
      <c r="D13" s="33" t="s">
        <v>44</v>
      </c>
      <c r="E13" s="27"/>
      <c r="F13" s="29">
        <v>15</v>
      </c>
      <c r="G13" s="2">
        <v>5</v>
      </c>
      <c r="H13" s="2">
        <v>6</v>
      </c>
      <c r="I13" s="2">
        <v>2</v>
      </c>
      <c r="J13" s="34"/>
      <c r="K13" s="34"/>
      <c r="L13" s="36">
        <v>0.79</v>
      </c>
      <c r="M13" s="49">
        <f t="shared" si="0"/>
        <v>11.850000000000001</v>
      </c>
      <c r="N13" s="34"/>
      <c r="O13" s="32" t="s">
        <v>176</v>
      </c>
      <c r="P13" s="45" t="s">
        <v>177</v>
      </c>
    </row>
    <row r="14" spans="1:16" ht="27.75" customHeight="1">
      <c r="A14" s="48">
        <v>8</v>
      </c>
      <c r="B14" s="1" t="s">
        <v>36</v>
      </c>
      <c r="C14" s="26" t="s">
        <v>90</v>
      </c>
      <c r="D14" s="33" t="s">
        <v>45</v>
      </c>
      <c r="E14" s="27"/>
      <c r="F14" s="29">
        <v>2</v>
      </c>
      <c r="G14" s="2">
        <v>5</v>
      </c>
      <c r="H14" s="2">
        <v>0</v>
      </c>
      <c r="I14" s="2">
        <v>3</v>
      </c>
      <c r="J14" s="34"/>
      <c r="K14" s="34"/>
      <c r="L14" s="36">
        <v>133.69</v>
      </c>
      <c r="M14" s="49">
        <f t="shared" si="0"/>
        <v>267.38</v>
      </c>
      <c r="N14" s="34"/>
      <c r="O14" s="32" t="s">
        <v>176</v>
      </c>
      <c r="P14" s="45" t="s">
        <v>177</v>
      </c>
    </row>
    <row r="15" spans="1:16" ht="27.75" customHeight="1">
      <c r="A15" s="48">
        <v>9</v>
      </c>
      <c r="B15" s="1" t="s">
        <v>36</v>
      </c>
      <c r="C15" s="26" t="s">
        <v>91</v>
      </c>
      <c r="D15" s="33" t="s">
        <v>46</v>
      </c>
      <c r="E15" s="27"/>
      <c r="F15" s="29">
        <v>12</v>
      </c>
      <c r="G15" s="2">
        <v>0</v>
      </c>
      <c r="H15" s="2">
        <v>6</v>
      </c>
      <c r="I15" s="2">
        <v>6</v>
      </c>
      <c r="J15" s="34"/>
      <c r="K15" s="34"/>
      <c r="L15" s="36">
        <v>66.680000000000007</v>
      </c>
      <c r="M15" s="49">
        <f t="shared" si="0"/>
        <v>800.16000000000008</v>
      </c>
      <c r="N15" s="34"/>
      <c r="O15" s="32" t="s">
        <v>176</v>
      </c>
      <c r="P15" s="45" t="s">
        <v>177</v>
      </c>
    </row>
    <row r="16" spans="1:16" ht="27.75" customHeight="1">
      <c r="A16" s="48">
        <v>10</v>
      </c>
      <c r="B16" s="1" t="s">
        <v>36</v>
      </c>
      <c r="C16" s="26" t="s">
        <v>92</v>
      </c>
      <c r="D16" s="33" t="s">
        <v>47</v>
      </c>
      <c r="E16" s="27"/>
      <c r="F16" s="29">
        <v>54</v>
      </c>
      <c r="G16" s="2">
        <v>18</v>
      </c>
      <c r="H16" s="2">
        <v>0</v>
      </c>
      <c r="I16" s="2">
        <v>51</v>
      </c>
      <c r="J16" s="34"/>
      <c r="K16" s="34"/>
      <c r="L16" s="36">
        <v>1.34</v>
      </c>
      <c r="M16" s="49">
        <f t="shared" si="0"/>
        <v>72.36</v>
      </c>
      <c r="N16" s="34"/>
      <c r="O16" s="32" t="s">
        <v>176</v>
      </c>
      <c r="P16" s="45" t="s">
        <v>177</v>
      </c>
    </row>
    <row r="17" spans="1:16" ht="27.75" customHeight="1">
      <c r="A17" s="48">
        <v>11</v>
      </c>
      <c r="B17" s="1" t="s">
        <v>36</v>
      </c>
      <c r="C17" s="26" t="s">
        <v>87</v>
      </c>
      <c r="D17" s="33" t="s">
        <v>48</v>
      </c>
      <c r="E17" s="27"/>
      <c r="F17" s="29">
        <v>30</v>
      </c>
      <c r="G17" s="2">
        <v>0</v>
      </c>
      <c r="H17" s="2">
        <v>0</v>
      </c>
      <c r="I17" s="2">
        <v>26</v>
      </c>
      <c r="J17" s="34"/>
      <c r="K17" s="34"/>
      <c r="L17" s="36">
        <v>15.66</v>
      </c>
      <c r="M17" s="49">
        <f t="shared" si="0"/>
        <v>469.8</v>
      </c>
      <c r="N17" s="34"/>
      <c r="O17" s="32" t="s">
        <v>176</v>
      </c>
      <c r="P17" s="45" t="s">
        <v>177</v>
      </c>
    </row>
    <row r="18" spans="1:16" ht="27.75" customHeight="1">
      <c r="A18" s="48">
        <v>12</v>
      </c>
      <c r="B18" s="1" t="s">
        <v>36</v>
      </c>
      <c r="C18" s="26" t="s">
        <v>93</v>
      </c>
      <c r="D18" s="33" t="s">
        <v>49</v>
      </c>
      <c r="E18" s="27"/>
      <c r="F18" s="29">
        <v>24</v>
      </c>
      <c r="G18" s="2">
        <v>1</v>
      </c>
      <c r="H18" s="2">
        <v>6</v>
      </c>
      <c r="I18" s="2">
        <v>11</v>
      </c>
      <c r="J18" s="34"/>
      <c r="K18" s="34"/>
      <c r="L18" s="36">
        <v>0.61</v>
      </c>
      <c r="M18" s="49">
        <f t="shared" si="0"/>
        <v>14.64</v>
      </c>
      <c r="N18" s="34"/>
      <c r="O18" s="32" t="s">
        <v>176</v>
      </c>
      <c r="P18" s="45" t="s">
        <v>177</v>
      </c>
    </row>
    <row r="19" spans="1:16" ht="27.75" customHeight="1">
      <c r="A19" s="48">
        <v>13</v>
      </c>
      <c r="B19" s="1" t="s">
        <v>36</v>
      </c>
      <c r="C19" s="26" t="s">
        <v>94</v>
      </c>
      <c r="D19" s="33">
        <v>2049166</v>
      </c>
      <c r="E19" s="27"/>
      <c r="F19" s="29">
        <v>5</v>
      </c>
      <c r="G19" s="2">
        <v>1</v>
      </c>
      <c r="H19" s="2">
        <v>3</v>
      </c>
      <c r="I19" s="2">
        <v>14</v>
      </c>
      <c r="J19" s="34"/>
      <c r="K19" s="34"/>
      <c r="L19" s="36">
        <v>189.63</v>
      </c>
      <c r="M19" s="49">
        <f t="shared" si="0"/>
        <v>948.15</v>
      </c>
      <c r="N19" s="34"/>
      <c r="O19" s="32" t="s">
        <v>176</v>
      </c>
      <c r="P19" s="45" t="s">
        <v>177</v>
      </c>
    </row>
    <row r="20" spans="1:16" ht="27.75" customHeight="1">
      <c r="A20" s="48">
        <v>14</v>
      </c>
      <c r="B20" s="1" t="s">
        <v>36</v>
      </c>
      <c r="C20" s="26" t="s">
        <v>95</v>
      </c>
      <c r="D20" s="33" t="s">
        <v>50</v>
      </c>
      <c r="E20" s="27"/>
      <c r="F20" s="29">
        <v>5</v>
      </c>
      <c r="G20" s="2">
        <v>4</v>
      </c>
      <c r="H20" s="2">
        <v>0</v>
      </c>
      <c r="I20" s="2">
        <v>13</v>
      </c>
      <c r="J20" s="34"/>
      <c r="K20" s="34"/>
      <c r="L20" s="36">
        <v>26.8</v>
      </c>
      <c r="M20" s="49">
        <f t="shared" si="0"/>
        <v>134</v>
      </c>
      <c r="N20" s="34"/>
      <c r="O20" s="32" t="s">
        <v>176</v>
      </c>
      <c r="P20" s="45"/>
    </row>
    <row r="21" spans="1:16" ht="27.75" customHeight="1">
      <c r="A21" s="48">
        <v>15</v>
      </c>
      <c r="B21" s="1" t="s">
        <v>36</v>
      </c>
      <c r="C21" s="26" t="s">
        <v>96</v>
      </c>
      <c r="D21" s="33" t="s">
        <v>51</v>
      </c>
      <c r="E21" s="27"/>
      <c r="F21" s="29">
        <v>8</v>
      </c>
      <c r="G21" s="2">
        <v>1</v>
      </c>
      <c r="H21" s="2">
        <v>0</v>
      </c>
      <c r="I21" s="2">
        <v>4</v>
      </c>
      <c r="J21" s="34"/>
      <c r="K21" s="34"/>
      <c r="L21" s="36">
        <v>31.21</v>
      </c>
      <c r="M21" s="49">
        <f t="shared" si="0"/>
        <v>249.68</v>
      </c>
      <c r="N21" s="34"/>
      <c r="O21" s="32" t="s">
        <v>176</v>
      </c>
      <c r="P21" s="45"/>
    </row>
    <row r="22" spans="1:16" ht="27.75" customHeight="1">
      <c r="A22" s="48">
        <v>16</v>
      </c>
      <c r="B22" s="1" t="s">
        <v>36</v>
      </c>
      <c r="C22" s="26" t="s">
        <v>97</v>
      </c>
      <c r="D22" s="33" t="s">
        <v>52</v>
      </c>
      <c r="E22" s="27"/>
      <c r="F22" s="29">
        <v>8</v>
      </c>
      <c r="G22" s="2">
        <v>1</v>
      </c>
      <c r="H22" s="2">
        <v>0</v>
      </c>
      <c r="I22" s="2">
        <v>6</v>
      </c>
      <c r="J22" s="34"/>
      <c r="K22" s="34"/>
      <c r="L22" s="36">
        <v>33.43</v>
      </c>
      <c r="M22" s="49">
        <f t="shared" si="0"/>
        <v>267.44</v>
      </c>
      <c r="N22" s="34"/>
      <c r="O22" s="32" t="s">
        <v>176</v>
      </c>
      <c r="P22" s="45"/>
    </row>
    <row r="23" spans="1:16" ht="27.75" customHeight="1">
      <c r="A23" s="48">
        <v>17</v>
      </c>
      <c r="B23" s="1" t="s">
        <v>36</v>
      </c>
      <c r="C23" s="26" t="s">
        <v>98</v>
      </c>
      <c r="D23" s="33" t="s">
        <v>53</v>
      </c>
      <c r="E23" s="27"/>
      <c r="F23" s="29">
        <v>10</v>
      </c>
      <c r="G23" s="2">
        <v>2</v>
      </c>
      <c r="H23" s="2">
        <v>4</v>
      </c>
      <c r="I23" s="2">
        <v>17</v>
      </c>
      <c r="J23" s="34"/>
      <c r="K23" s="34"/>
      <c r="L23" s="36">
        <v>31.21</v>
      </c>
      <c r="M23" s="49">
        <f t="shared" si="0"/>
        <v>312.10000000000002</v>
      </c>
      <c r="N23" s="34"/>
      <c r="O23" s="32" t="s">
        <v>176</v>
      </c>
      <c r="P23" s="45"/>
    </row>
    <row r="24" spans="1:16" ht="27.75" customHeight="1">
      <c r="A24" s="48">
        <v>18</v>
      </c>
      <c r="B24" s="1" t="s">
        <v>36</v>
      </c>
      <c r="C24" s="26" t="s">
        <v>99</v>
      </c>
      <c r="D24" s="33" t="s">
        <v>54</v>
      </c>
      <c r="E24" s="27"/>
      <c r="F24" s="29">
        <v>8</v>
      </c>
      <c r="G24" s="2">
        <v>2</v>
      </c>
      <c r="H24" s="2">
        <v>4</v>
      </c>
      <c r="I24" s="2">
        <v>8</v>
      </c>
      <c r="J24" s="34"/>
      <c r="K24" s="34"/>
      <c r="L24" s="36">
        <v>25.01</v>
      </c>
      <c r="M24" s="49">
        <f t="shared" si="0"/>
        <v>200.08</v>
      </c>
      <c r="N24" s="34"/>
      <c r="O24" s="32" t="s">
        <v>176</v>
      </c>
      <c r="P24" s="45"/>
    </row>
    <row r="25" spans="1:16" ht="27.75" customHeight="1">
      <c r="A25" s="48">
        <v>19</v>
      </c>
      <c r="B25" s="1" t="s">
        <v>36</v>
      </c>
      <c r="C25" s="26" t="s">
        <v>99</v>
      </c>
      <c r="D25" s="33" t="s">
        <v>55</v>
      </c>
      <c r="E25" s="27"/>
      <c r="F25" s="29">
        <v>8</v>
      </c>
      <c r="G25" s="2">
        <v>1</v>
      </c>
      <c r="H25" s="2">
        <v>4</v>
      </c>
      <c r="I25" s="2">
        <v>10</v>
      </c>
      <c r="J25" s="34"/>
      <c r="K25" s="34"/>
      <c r="L25" s="36">
        <v>34.090000000000003</v>
      </c>
      <c r="M25" s="49">
        <f t="shared" si="0"/>
        <v>272.72000000000003</v>
      </c>
      <c r="N25" s="34"/>
      <c r="O25" s="32" t="s">
        <v>176</v>
      </c>
      <c r="P25" s="45"/>
    </row>
    <row r="26" spans="1:16" ht="27.75" customHeight="1">
      <c r="A26" s="48">
        <v>20</v>
      </c>
      <c r="B26" s="1" t="s">
        <v>36</v>
      </c>
      <c r="C26" s="26" t="s">
        <v>144</v>
      </c>
      <c r="D26" s="33" t="s">
        <v>56</v>
      </c>
      <c r="E26" s="27"/>
      <c r="F26" s="29">
        <v>8</v>
      </c>
      <c r="G26" s="2">
        <v>0</v>
      </c>
      <c r="H26" s="2">
        <v>0</v>
      </c>
      <c r="I26" s="2">
        <v>0</v>
      </c>
      <c r="J26" s="34"/>
      <c r="K26" s="34"/>
      <c r="L26" s="36">
        <v>45.49</v>
      </c>
      <c r="M26" s="49">
        <f t="shared" si="0"/>
        <v>363.92</v>
      </c>
      <c r="N26" s="34"/>
      <c r="O26" s="32" t="s">
        <v>176</v>
      </c>
      <c r="P26" s="45"/>
    </row>
    <row r="27" spans="1:16" ht="27.75" customHeight="1">
      <c r="A27" s="48">
        <v>21</v>
      </c>
      <c r="B27" s="1" t="s">
        <v>36</v>
      </c>
      <c r="C27" s="26" t="s">
        <v>100</v>
      </c>
      <c r="D27" s="33" t="s">
        <v>164</v>
      </c>
      <c r="E27" s="27"/>
      <c r="F27" s="29">
        <v>2</v>
      </c>
      <c r="G27" s="2">
        <v>0</v>
      </c>
      <c r="H27" s="2">
        <v>0</v>
      </c>
      <c r="I27" s="2">
        <v>1</v>
      </c>
      <c r="J27" s="34"/>
      <c r="K27" s="34"/>
      <c r="L27" s="36">
        <v>153.37</v>
      </c>
      <c r="M27" s="49">
        <f t="shared" si="0"/>
        <v>306.74</v>
      </c>
      <c r="N27" s="34"/>
      <c r="O27" s="32" t="s">
        <v>176</v>
      </c>
      <c r="P27" s="45"/>
    </row>
    <row r="28" spans="1:16" ht="27.75" customHeight="1">
      <c r="A28" s="48">
        <v>22</v>
      </c>
      <c r="B28" s="1" t="s">
        <v>36</v>
      </c>
      <c r="C28" s="26" t="s">
        <v>101</v>
      </c>
      <c r="D28" s="33" t="s">
        <v>165</v>
      </c>
      <c r="E28" s="27"/>
      <c r="F28" s="29">
        <v>5</v>
      </c>
      <c r="G28" s="2">
        <v>0</v>
      </c>
      <c r="H28" s="2">
        <v>0</v>
      </c>
      <c r="I28" s="2">
        <v>4</v>
      </c>
      <c r="J28" s="34"/>
      <c r="K28" s="34"/>
      <c r="L28" s="36">
        <v>38.299999999999997</v>
      </c>
      <c r="M28" s="49">
        <f t="shared" si="0"/>
        <v>191.5</v>
      </c>
      <c r="N28" s="34"/>
      <c r="O28" s="32" t="s">
        <v>176</v>
      </c>
      <c r="P28" s="45"/>
    </row>
    <row r="29" spans="1:16" ht="27.75" customHeight="1">
      <c r="A29" s="48">
        <v>23</v>
      </c>
      <c r="B29" s="1" t="s">
        <v>36</v>
      </c>
      <c r="C29" s="26" t="s">
        <v>102</v>
      </c>
      <c r="D29" s="33" t="s">
        <v>166</v>
      </c>
      <c r="E29" s="27"/>
      <c r="F29" s="29">
        <v>6</v>
      </c>
      <c r="G29" s="2">
        <v>1</v>
      </c>
      <c r="H29" s="2">
        <v>0</v>
      </c>
      <c r="I29" s="2">
        <v>2</v>
      </c>
      <c r="J29" s="34"/>
      <c r="K29" s="34"/>
      <c r="L29" s="36">
        <v>42.88</v>
      </c>
      <c r="M29" s="49">
        <f t="shared" si="0"/>
        <v>257.28000000000003</v>
      </c>
      <c r="N29" s="34"/>
      <c r="O29" s="32" t="s">
        <v>176</v>
      </c>
      <c r="P29" s="45"/>
    </row>
    <row r="30" spans="1:16" ht="27.75" customHeight="1">
      <c r="A30" s="48">
        <v>24</v>
      </c>
      <c r="B30" s="1" t="s">
        <v>36</v>
      </c>
      <c r="C30" s="26" t="s">
        <v>103</v>
      </c>
      <c r="D30" s="33" t="s">
        <v>57</v>
      </c>
      <c r="E30" s="27"/>
      <c r="F30" s="29">
        <v>1</v>
      </c>
      <c r="G30" s="2">
        <v>1</v>
      </c>
      <c r="H30" s="2">
        <v>0</v>
      </c>
      <c r="I30" s="2">
        <v>1</v>
      </c>
      <c r="J30" s="34"/>
      <c r="K30" s="34"/>
      <c r="L30" s="36">
        <v>51.23</v>
      </c>
      <c r="M30" s="49">
        <f t="shared" si="0"/>
        <v>51.23</v>
      </c>
      <c r="N30" s="34"/>
      <c r="O30" s="32" t="s">
        <v>176</v>
      </c>
      <c r="P30" s="45"/>
    </row>
    <row r="31" spans="1:16" ht="27.75" customHeight="1">
      <c r="A31" s="48">
        <v>25</v>
      </c>
      <c r="B31" s="1" t="s">
        <v>36</v>
      </c>
      <c r="C31" s="26" t="s">
        <v>104</v>
      </c>
      <c r="D31" s="33" t="s">
        <v>58</v>
      </c>
      <c r="E31" s="27"/>
      <c r="F31" s="29">
        <v>5</v>
      </c>
      <c r="G31" s="2">
        <v>4</v>
      </c>
      <c r="H31" s="2">
        <v>0</v>
      </c>
      <c r="I31" s="2">
        <v>6</v>
      </c>
      <c r="J31" s="34"/>
      <c r="K31" s="34"/>
      <c r="L31" s="36">
        <v>27.77</v>
      </c>
      <c r="M31" s="49">
        <f t="shared" si="0"/>
        <v>138.85</v>
      </c>
      <c r="N31" s="34"/>
      <c r="O31" s="32" t="s">
        <v>176</v>
      </c>
      <c r="P31" s="45"/>
    </row>
    <row r="32" spans="1:16" ht="27.75" customHeight="1">
      <c r="A32" s="48">
        <v>26</v>
      </c>
      <c r="B32" s="1" t="s">
        <v>36</v>
      </c>
      <c r="C32" s="26" t="s">
        <v>168</v>
      </c>
      <c r="D32" s="33" t="s">
        <v>59</v>
      </c>
      <c r="E32" s="27"/>
      <c r="F32" s="29">
        <v>1</v>
      </c>
      <c r="G32" s="2">
        <v>0</v>
      </c>
      <c r="H32" s="2">
        <v>0</v>
      </c>
      <c r="I32" s="2">
        <v>0</v>
      </c>
      <c r="J32" s="34"/>
      <c r="K32" s="34"/>
      <c r="L32" s="36">
        <v>4252.0600000000004</v>
      </c>
      <c r="M32" s="49">
        <f t="shared" si="0"/>
        <v>4252.0600000000004</v>
      </c>
      <c r="N32" s="34"/>
      <c r="O32" s="32" t="s">
        <v>176</v>
      </c>
      <c r="P32" s="46" t="s">
        <v>181</v>
      </c>
    </row>
    <row r="33" spans="1:16" ht="27.75" customHeight="1">
      <c r="A33" s="48">
        <v>27</v>
      </c>
      <c r="B33" s="1" t="s">
        <v>36</v>
      </c>
      <c r="C33" s="26" t="s">
        <v>167</v>
      </c>
      <c r="D33" s="33" t="s">
        <v>60</v>
      </c>
      <c r="E33" s="27"/>
      <c r="F33" s="29">
        <v>2</v>
      </c>
      <c r="G33" s="2">
        <v>0</v>
      </c>
      <c r="H33" s="2">
        <v>0</v>
      </c>
      <c r="I33" s="2">
        <v>2</v>
      </c>
      <c r="J33" s="34"/>
      <c r="K33" s="34"/>
      <c r="L33" s="36">
        <v>4748.21</v>
      </c>
      <c r="M33" s="49">
        <f t="shared" si="0"/>
        <v>9496.42</v>
      </c>
      <c r="N33" s="34"/>
      <c r="O33" s="32" t="s">
        <v>176</v>
      </c>
      <c r="P33" s="46" t="s">
        <v>181</v>
      </c>
    </row>
    <row r="34" spans="1:16" ht="27.75" customHeight="1">
      <c r="A34" s="48">
        <v>28</v>
      </c>
      <c r="B34" s="1" t="s">
        <v>36</v>
      </c>
      <c r="C34" s="26" t="s">
        <v>76</v>
      </c>
      <c r="D34" s="33" t="s">
        <v>61</v>
      </c>
      <c r="E34" s="27"/>
      <c r="F34" s="29">
        <v>1</v>
      </c>
      <c r="G34" s="2">
        <v>0</v>
      </c>
      <c r="H34" s="2">
        <v>0</v>
      </c>
      <c r="I34" s="2">
        <v>0</v>
      </c>
      <c r="J34" s="34"/>
      <c r="K34" s="34"/>
      <c r="L34" s="36">
        <v>727.94</v>
      </c>
      <c r="M34" s="49">
        <f t="shared" si="0"/>
        <v>727.94</v>
      </c>
      <c r="N34" s="34"/>
      <c r="O34" s="32" t="s">
        <v>176</v>
      </c>
      <c r="P34" s="46" t="s">
        <v>181</v>
      </c>
    </row>
    <row r="35" spans="1:16" ht="27.75" customHeight="1">
      <c r="A35" s="48">
        <v>29</v>
      </c>
      <c r="B35" s="1" t="s">
        <v>36</v>
      </c>
      <c r="C35" s="26" t="s">
        <v>105</v>
      </c>
      <c r="D35" s="33">
        <v>9314145</v>
      </c>
      <c r="E35" s="27"/>
      <c r="F35" s="29">
        <v>3</v>
      </c>
      <c r="G35" s="2">
        <v>1</v>
      </c>
      <c r="H35" s="2">
        <v>5</v>
      </c>
      <c r="I35" s="2">
        <v>15</v>
      </c>
      <c r="J35" s="34"/>
      <c r="K35" s="34"/>
      <c r="L35" s="36">
        <v>44.05</v>
      </c>
      <c r="M35" s="49">
        <f t="shared" si="0"/>
        <v>132.14999999999998</v>
      </c>
      <c r="N35" s="34"/>
      <c r="O35" s="32" t="s">
        <v>176</v>
      </c>
      <c r="P35" s="45"/>
    </row>
    <row r="36" spans="1:16" ht="27.75" customHeight="1">
      <c r="A36" s="48">
        <v>30</v>
      </c>
      <c r="B36" s="1" t="s">
        <v>36</v>
      </c>
      <c r="C36" s="26" t="s">
        <v>106</v>
      </c>
      <c r="D36" s="33">
        <v>4358914</v>
      </c>
      <c r="E36" s="27"/>
      <c r="F36" s="29">
        <v>2</v>
      </c>
      <c r="G36" s="2">
        <v>0</v>
      </c>
      <c r="H36" s="2">
        <v>0</v>
      </c>
      <c r="I36" s="2">
        <v>1</v>
      </c>
      <c r="J36" s="34"/>
      <c r="K36" s="34"/>
      <c r="L36" s="36">
        <v>213.89</v>
      </c>
      <c r="M36" s="49">
        <f t="shared" si="0"/>
        <v>427.78</v>
      </c>
      <c r="N36" s="34"/>
      <c r="O36" s="32" t="s">
        <v>176</v>
      </c>
      <c r="P36" s="45"/>
    </row>
    <row r="37" spans="1:16" ht="27.75" customHeight="1">
      <c r="A37" s="48">
        <v>31</v>
      </c>
      <c r="B37" s="1" t="s">
        <v>36</v>
      </c>
      <c r="C37" s="26" t="s">
        <v>107</v>
      </c>
      <c r="D37" s="24" t="s">
        <v>75</v>
      </c>
      <c r="E37" s="27"/>
      <c r="F37" s="29">
        <v>5</v>
      </c>
      <c r="G37" s="2">
        <v>1</v>
      </c>
      <c r="H37" s="2">
        <v>0</v>
      </c>
      <c r="I37" s="2">
        <v>4</v>
      </c>
      <c r="J37" s="34"/>
      <c r="K37" s="34"/>
      <c r="L37" s="36">
        <v>7.28</v>
      </c>
      <c r="M37" s="49">
        <f t="shared" si="0"/>
        <v>36.4</v>
      </c>
      <c r="N37" s="34"/>
      <c r="O37" s="32" t="s">
        <v>176</v>
      </c>
      <c r="P37" s="45"/>
    </row>
    <row r="38" spans="1:16" ht="27.75" customHeight="1">
      <c r="A38" s="48">
        <v>32</v>
      </c>
      <c r="B38" s="1" t="s">
        <v>36</v>
      </c>
      <c r="C38" s="26" t="s">
        <v>108</v>
      </c>
      <c r="D38" s="33">
        <v>9312792</v>
      </c>
      <c r="E38" s="27"/>
      <c r="F38" s="29">
        <v>2</v>
      </c>
      <c r="G38" s="2">
        <v>2</v>
      </c>
      <c r="H38" s="2">
        <v>4</v>
      </c>
      <c r="I38" s="2">
        <v>7</v>
      </c>
      <c r="J38" s="34"/>
      <c r="K38" s="34"/>
      <c r="L38" s="36">
        <v>170.11</v>
      </c>
      <c r="M38" s="49">
        <f t="shared" si="0"/>
        <v>340.22</v>
      </c>
      <c r="N38" s="34"/>
      <c r="O38" s="32" t="s">
        <v>176</v>
      </c>
      <c r="P38" s="45"/>
    </row>
    <row r="39" spans="1:16" ht="27.75" customHeight="1">
      <c r="A39" s="48">
        <v>33</v>
      </c>
      <c r="B39" s="1" t="s">
        <v>36</v>
      </c>
      <c r="C39" s="26" t="s">
        <v>172</v>
      </c>
      <c r="D39" s="33" t="s">
        <v>62</v>
      </c>
      <c r="E39" s="27"/>
      <c r="F39" s="29">
        <v>1</v>
      </c>
      <c r="G39" s="2">
        <v>0</v>
      </c>
      <c r="H39" s="2">
        <v>0</v>
      </c>
      <c r="I39" s="2">
        <v>0</v>
      </c>
      <c r="J39" s="34"/>
      <c r="K39" s="34"/>
      <c r="L39" s="36">
        <v>599.91999999999996</v>
      </c>
      <c r="M39" s="49">
        <f t="shared" si="0"/>
        <v>599.91999999999996</v>
      </c>
      <c r="N39" s="34"/>
      <c r="O39" s="32" t="s">
        <v>176</v>
      </c>
      <c r="P39" s="45"/>
    </row>
    <row r="40" spans="1:16" ht="27.75" customHeight="1">
      <c r="A40" s="48">
        <v>34</v>
      </c>
      <c r="B40" s="1" t="s">
        <v>36</v>
      </c>
      <c r="C40" s="26" t="s">
        <v>109</v>
      </c>
      <c r="D40" s="33" t="s">
        <v>63</v>
      </c>
      <c r="E40" s="27"/>
      <c r="F40" s="29">
        <v>5</v>
      </c>
      <c r="G40" s="2">
        <v>1</v>
      </c>
      <c r="H40" s="2">
        <v>1</v>
      </c>
      <c r="I40" s="2">
        <v>12</v>
      </c>
      <c r="J40" s="34"/>
      <c r="K40" s="34"/>
      <c r="L40" s="36">
        <v>397.09</v>
      </c>
      <c r="M40" s="49">
        <f t="shared" si="0"/>
        <v>1985.4499999999998</v>
      </c>
      <c r="N40" s="34"/>
      <c r="O40" s="32" t="s">
        <v>176</v>
      </c>
      <c r="P40" s="45"/>
    </row>
    <row r="41" spans="1:16" ht="27.75" customHeight="1">
      <c r="A41" s="48">
        <v>35</v>
      </c>
      <c r="B41" s="1" t="s">
        <v>36</v>
      </c>
      <c r="C41" s="26" t="s">
        <v>110</v>
      </c>
      <c r="D41" s="33">
        <v>4436537</v>
      </c>
      <c r="E41" s="27"/>
      <c r="F41" s="29">
        <v>4</v>
      </c>
      <c r="G41" s="2">
        <v>2</v>
      </c>
      <c r="H41" s="2">
        <v>0</v>
      </c>
      <c r="I41" s="2">
        <v>4</v>
      </c>
      <c r="J41" s="34"/>
      <c r="K41" s="34"/>
      <c r="L41" s="36">
        <v>17.739999999999998</v>
      </c>
      <c r="M41" s="49">
        <f t="shared" si="0"/>
        <v>70.959999999999994</v>
      </c>
      <c r="N41" s="34"/>
      <c r="O41" s="32" t="s">
        <v>176</v>
      </c>
      <c r="P41" s="45"/>
    </row>
    <row r="42" spans="1:16" ht="27.75" customHeight="1">
      <c r="A42" s="48">
        <v>36</v>
      </c>
      <c r="B42" s="1" t="s">
        <v>74</v>
      </c>
      <c r="C42" s="26" t="s">
        <v>149</v>
      </c>
      <c r="D42" s="33" t="s">
        <v>158</v>
      </c>
      <c r="E42" s="27"/>
      <c r="F42" s="29">
        <v>3</v>
      </c>
      <c r="G42" s="2">
        <v>5</v>
      </c>
      <c r="H42" s="2">
        <v>0</v>
      </c>
      <c r="I42" s="2">
        <v>10</v>
      </c>
      <c r="J42" s="34"/>
      <c r="K42" s="34"/>
      <c r="L42" s="36">
        <v>26.75</v>
      </c>
      <c r="M42" s="49">
        <f t="shared" si="0"/>
        <v>80.25</v>
      </c>
      <c r="N42" s="34"/>
      <c r="O42" s="32" t="s">
        <v>151</v>
      </c>
      <c r="P42" s="47" t="s">
        <v>182</v>
      </c>
    </row>
    <row r="43" spans="1:16" ht="27.75" customHeight="1">
      <c r="A43" s="48">
        <v>37</v>
      </c>
      <c r="B43" s="1" t="s">
        <v>74</v>
      </c>
      <c r="C43" s="26" t="s">
        <v>173</v>
      </c>
      <c r="D43" s="33" t="s">
        <v>159</v>
      </c>
      <c r="E43" s="27"/>
      <c r="F43" s="29">
        <v>5</v>
      </c>
      <c r="G43" s="2">
        <v>0</v>
      </c>
      <c r="H43" s="2">
        <v>0</v>
      </c>
      <c r="I43" s="2">
        <v>7</v>
      </c>
      <c r="J43" s="34"/>
      <c r="K43" s="34"/>
      <c r="L43" s="36">
        <v>26.33</v>
      </c>
      <c r="M43" s="49">
        <f t="shared" si="0"/>
        <v>131.64999999999998</v>
      </c>
      <c r="N43" s="34"/>
      <c r="O43" s="32" t="s">
        <v>151</v>
      </c>
      <c r="P43" s="45" t="s">
        <v>183</v>
      </c>
    </row>
    <row r="44" spans="1:16" ht="27.75" customHeight="1">
      <c r="A44" s="48">
        <v>38</v>
      </c>
      <c r="B44" s="1" t="s">
        <v>74</v>
      </c>
      <c r="C44" s="26" t="s">
        <v>174</v>
      </c>
      <c r="D44" s="33" t="s">
        <v>160</v>
      </c>
      <c r="E44" s="27"/>
      <c r="F44" s="29">
        <v>3</v>
      </c>
      <c r="G44" s="2">
        <v>0</v>
      </c>
      <c r="H44" s="2">
        <v>0</v>
      </c>
      <c r="I44" s="2">
        <v>2</v>
      </c>
      <c r="J44" s="34"/>
      <c r="K44" s="34"/>
      <c r="L44" s="36">
        <v>34.29</v>
      </c>
      <c r="M44" s="49">
        <f t="shared" si="0"/>
        <v>102.87</v>
      </c>
      <c r="N44" s="34"/>
      <c r="O44" s="32" t="s">
        <v>151</v>
      </c>
      <c r="P44" s="45"/>
    </row>
    <row r="45" spans="1:16" ht="27.75" customHeight="1">
      <c r="A45" s="48">
        <v>39</v>
      </c>
      <c r="B45" s="1" t="s">
        <v>36</v>
      </c>
      <c r="C45" s="26" t="s">
        <v>111</v>
      </c>
      <c r="D45" s="33">
        <v>4426646</v>
      </c>
      <c r="E45" s="27"/>
      <c r="F45" s="29">
        <v>1</v>
      </c>
      <c r="G45" s="2">
        <v>0</v>
      </c>
      <c r="H45" s="2">
        <v>1</v>
      </c>
      <c r="I45" s="2">
        <v>0</v>
      </c>
      <c r="J45" s="34"/>
      <c r="K45" s="34"/>
      <c r="L45" s="36">
        <v>84.38</v>
      </c>
      <c r="M45" s="49">
        <f t="shared" si="0"/>
        <v>84.38</v>
      </c>
      <c r="N45" s="34"/>
      <c r="O45" s="32" t="s">
        <v>176</v>
      </c>
      <c r="P45" s="45"/>
    </row>
    <row r="46" spans="1:16" ht="27.75" customHeight="1">
      <c r="A46" s="48">
        <v>40</v>
      </c>
      <c r="B46" s="1" t="s">
        <v>36</v>
      </c>
      <c r="C46" s="26" t="s">
        <v>111</v>
      </c>
      <c r="D46" s="33" t="s">
        <v>64</v>
      </c>
      <c r="E46" s="27"/>
      <c r="F46" s="29">
        <v>1</v>
      </c>
      <c r="G46" s="2">
        <v>0</v>
      </c>
      <c r="H46" s="2">
        <v>1</v>
      </c>
      <c r="I46" s="2">
        <v>0</v>
      </c>
      <c r="J46" s="34"/>
      <c r="K46" s="34"/>
      <c r="L46" s="36">
        <v>83.91</v>
      </c>
      <c r="M46" s="49">
        <f t="shared" si="0"/>
        <v>83.91</v>
      </c>
      <c r="N46" s="34"/>
      <c r="O46" s="32" t="s">
        <v>176</v>
      </c>
      <c r="P46" s="45"/>
    </row>
    <row r="47" spans="1:16" ht="27.75" customHeight="1">
      <c r="A47" s="48">
        <v>41</v>
      </c>
      <c r="B47" s="1" t="s">
        <v>36</v>
      </c>
      <c r="C47" s="26" t="s">
        <v>112</v>
      </c>
      <c r="D47" s="33">
        <v>4725778</v>
      </c>
      <c r="E47" s="27"/>
      <c r="F47" s="29">
        <v>4</v>
      </c>
      <c r="G47" s="2">
        <v>2</v>
      </c>
      <c r="H47" s="2">
        <v>0</v>
      </c>
      <c r="I47" s="2">
        <v>3</v>
      </c>
      <c r="J47" s="34"/>
      <c r="K47" s="34"/>
      <c r="L47" s="36">
        <v>79.36</v>
      </c>
      <c r="M47" s="49">
        <f t="shared" si="0"/>
        <v>317.44</v>
      </c>
      <c r="N47" s="34"/>
      <c r="O47" s="32" t="s">
        <v>176</v>
      </c>
      <c r="P47" s="45"/>
    </row>
    <row r="48" spans="1:16" ht="27.75" customHeight="1">
      <c r="A48" s="48">
        <v>42</v>
      </c>
      <c r="B48" s="1" t="s">
        <v>36</v>
      </c>
      <c r="C48" s="26" t="s">
        <v>113</v>
      </c>
      <c r="D48" s="33">
        <v>4142154</v>
      </c>
      <c r="E48" s="27"/>
      <c r="F48" s="29">
        <v>1</v>
      </c>
      <c r="G48" s="2">
        <v>0</v>
      </c>
      <c r="H48" s="2">
        <v>0</v>
      </c>
      <c r="I48" s="2">
        <v>0</v>
      </c>
      <c r="J48" s="34"/>
      <c r="K48" s="34"/>
      <c r="L48" s="36">
        <v>101.4</v>
      </c>
      <c r="M48" s="49">
        <f t="shared" si="0"/>
        <v>101.4</v>
      </c>
      <c r="N48" s="34"/>
      <c r="O48" s="32" t="s">
        <v>176</v>
      </c>
      <c r="P48" s="45"/>
    </row>
    <row r="49" spans="1:16" ht="27.75" customHeight="1">
      <c r="A49" s="48">
        <v>43</v>
      </c>
      <c r="B49" s="1" t="s">
        <v>36</v>
      </c>
      <c r="C49" s="26" t="s">
        <v>114</v>
      </c>
      <c r="D49" s="33">
        <v>3112038</v>
      </c>
      <c r="E49" s="27"/>
      <c r="F49" s="29">
        <v>10</v>
      </c>
      <c r="G49" s="2">
        <v>0</v>
      </c>
      <c r="H49" s="2">
        <v>0</v>
      </c>
      <c r="I49" s="2">
        <v>14</v>
      </c>
      <c r="J49" s="34"/>
      <c r="K49" s="34"/>
      <c r="L49" s="36">
        <v>18.8</v>
      </c>
      <c r="M49" s="49">
        <f t="shared" si="0"/>
        <v>188</v>
      </c>
      <c r="N49" s="34"/>
      <c r="O49" s="32" t="s">
        <v>176</v>
      </c>
      <c r="P49" s="45" t="s">
        <v>175</v>
      </c>
    </row>
    <row r="50" spans="1:16" ht="27.75" customHeight="1">
      <c r="A50" s="48">
        <v>44</v>
      </c>
      <c r="B50" s="1" t="s">
        <v>36</v>
      </c>
      <c r="C50" s="26" t="s">
        <v>115</v>
      </c>
      <c r="D50" s="33">
        <v>4192666</v>
      </c>
      <c r="E50" s="27"/>
      <c r="F50" s="29">
        <v>8</v>
      </c>
      <c r="G50" s="2">
        <v>0</v>
      </c>
      <c r="H50" s="2">
        <v>0</v>
      </c>
      <c r="I50" s="2">
        <v>1</v>
      </c>
      <c r="J50" s="34"/>
      <c r="K50" s="34"/>
      <c r="L50" s="36">
        <v>4.46</v>
      </c>
      <c r="M50" s="49">
        <f t="shared" si="0"/>
        <v>35.68</v>
      </c>
      <c r="N50" s="34"/>
      <c r="O50" s="32" t="s">
        <v>176</v>
      </c>
      <c r="P50" s="45"/>
    </row>
    <row r="51" spans="1:16" ht="27.75" customHeight="1">
      <c r="A51" s="48">
        <v>45</v>
      </c>
      <c r="B51" s="1" t="s">
        <v>36</v>
      </c>
      <c r="C51" s="26" t="s">
        <v>116</v>
      </c>
      <c r="D51" s="33" t="s">
        <v>161</v>
      </c>
      <c r="E51" s="27"/>
      <c r="F51" s="29">
        <v>10</v>
      </c>
      <c r="G51" s="2">
        <v>2</v>
      </c>
      <c r="H51" s="2">
        <v>0</v>
      </c>
      <c r="I51" s="2">
        <v>16</v>
      </c>
      <c r="J51" s="34"/>
      <c r="K51" s="34"/>
      <c r="L51" s="36">
        <v>18.489999999999998</v>
      </c>
      <c r="M51" s="49">
        <f t="shared" si="0"/>
        <v>184.89999999999998</v>
      </c>
      <c r="N51" s="34"/>
      <c r="O51" s="32" t="s">
        <v>176</v>
      </c>
      <c r="P51" s="45"/>
    </row>
    <row r="52" spans="1:16" ht="27.75" customHeight="1">
      <c r="A52" s="48">
        <v>46</v>
      </c>
      <c r="B52" s="1" t="s">
        <v>74</v>
      </c>
      <c r="C52" s="26" t="s">
        <v>117</v>
      </c>
      <c r="D52" s="33">
        <v>1111411961</v>
      </c>
      <c r="E52" s="27"/>
      <c r="F52" s="29">
        <v>5</v>
      </c>
      <c r="G52" s="2">
        <v>0</v>
      </c>
      <c r="H52" s="2">
        <v>3</v>
      </c>
      <c r="I52" s="2">
        <v>1</v>
      </c>
      <c r="J52" s="34"/>
      <c r="K52" s="34"/>
      <c r="L52" s="36">
        <v>83.3</v>
      </c>
      <c r="M52" s="49">
        <f t="shared" si="0"/>
        <v>416.5</v>
      </c>
      <c r="N52" s="34"/>
      <c r="O52" s="32" t="s">
        <v>151</v>
      </c>
      <c r="P52" s="45"/>
    </row>
    <row r="53" spans="1:16" ht="27.75" customHeight="1">
      <c r="A53" s="48">
        <v>47</v>
      </c>
      <c r="B53" s="1" t="s">
        <v>74</v>
      </c>
      <c r="C53" s="26" t="s">
        <v>118</v>
      </c>
      <c r="D53" s="33">
        <v>1878143440</v>
      </c>
      <c r="E53" s="27"/>
      <c r="F53" s="29">
        <v>5</v>
      </c>
      <c r="G53" s="2">
        <v>0</v>
      </c>
      <c r="H53" s="2">
        <v>0</v>
      </c>
      <c r="I53" s="2">
        <v>1</v>
      </c>
      <c r="J53" s="34"/>
      <c r="K53" s="34"/>
      <c r="L53" s="36">
        <v>379.8</v>
      </c>
      <c r="M53" s="49">
        <f t="shared" si="0"/>
        <v>1899</v>
      </c>
      <c r="N53" s="34"/>
      <c r="O53" s="32" t="s">
        <v>151</v>
      </c>
      <c r="P53" s="45"/>
    </row>
    <row r="54" spans="1:16" ht="27.75" customHeight="1">
      <c r="A54" s="48">
        <v>48</v>
      </c>
      <c r="B54" s="1" t="s">
        <v>74</v>
      </c>
      <c r="C54" s="26" t="s">
        <v>77</v>
      </c>
      <c r="D54" s="33">
        <v>1878143470</v>
      </c>
      <c r="E54" s="27"/>
      <c r="F54" s="29">
        <v>2</v>
      </c>
      <c r="G54" s="2">
        <v>0</v>
      </c>
      <c r="H54" s="2">
        <v>0</v>
      </c>
      <c r="I54" s="2">
        <v>0</v>
      </c>
      <c r="J54" s="34"/>
      <c r="K54" s="34"/>
      <c r="L54" s="36">
        <v>238.3</v>
      </c>
      <c r="M54" s="49">
        <f t="shared" si="0"/>
        <v>476.6</v>
      </c>
      <c r="N54" s="34"/>
      <c r="O54" s="32" t="s">
        <v>151</v>
      </c>
      <c r="P54" s="45"/>
    </row>
    <row r="55" spans="1:16" ht="27.75" customHeight="1">
      <c r="A55" s="48">
        <v>49</v>
      </c>
      <c r="B55" s="1" t="s">
        <v>74</v>
      </c>
      <c r="C55" s="26" t="s">
        <v>119</v>
      </c>
      <c r="D55" s="33">
        <v>1157610061</v>
      </c>
      <c r="E55" s="27"/>
      <c r="F55" s="29">
        <v>1</v>
      </c>
      <c r="G55" s="2">
        <v>0</v>
      </c>
      <c r="H55" s="2">
        <v>0</v>
      </c>
      <c r="I55" s="2">
        <v>0</v>
      </c>
      <c r="J55" s="34"/>
      <c r="K55" s="34"/>
      <c r="L55" s="36">
        <v>25.64</v>
      </c>
      <c r="M55" s="49">
        <f t="shared" si="0"/>
        <v>25.64</v>
      </c>
      <c r="N55" s="34"/>
      <c r="O55" s="32" t="s">
        <v>151</v>
      </c>
      <c r="P55" s="45"/>
    </row>
    <row r="56" spans="1:16" ht="27.75" customHeight="1">
      <c r="A56" s="48">
        <v>50</v>
      </c>
      <c r="B56" s="1" t="s">
        <v>74</v>
      </c>
      <c r="C56" s="26" t="s">
        <v>120</v>
      </c>
      <c r="D56" s="33">
        <v>8972242040</v>
      </c>
      <c r="E56" s="27"/>
      <c r="F56" s="29">
        <v>3</v>
      </c>
      <c r="G56" s="2">
        <v>0</v>
      </c>
      <c r="H56" s="2">
        <v>0</v>
      </c>
      <c r="I56" s="2">
        <v>1</v>
      </c>
      <c r="J56" s="34"/>
      <c r="K56" s="34"/>
      <c r="L56" s="36">
        <v>8.94</v>
      </c>
      <c r="M56" s="49">
        <f t="shared" si="0"/>
        <v>26.82</v>
      </c>
      <c r="N56" s="34"/>
      <c r="O56" s="32" t="s">
        <v>151</v>
      </c>
      <c r="P56" s="45"/>
    </row>
    <row r="57" spans="1:16" ht="27.75" customHeight="1">
      <c r="A57" s="48">
        <v>51</v>
      </c>
      <c r="B57" s="1" t="s">
        <v>74</v>
      </c>
      <c r="C57" s="26" t="s">
        <v>78</v>
      </c>
      <c r="D57" s="33">
        <v>1136603282</v>
      </c>
      <c r="E57" s="27"/>
      <c r="F57" s="29">
        <v>1</v>
      </c>
      <c r="G57" s="2">
        <v>0</v>
      </c>
      <c r="H57" s="2">
        <v>0</v>
      </c>
      <c r="I57" s="2">
        <v>0</v>
      </c>
      <c r="J57" s="34"/>
      <c r="K57" s="34"/>
      <c r="L57" s="36">
        <v>244.36</v>
      </c>
      <c r="M57" s="49">
        <f t="shared" si="0"/>
        <v>244.36</v>
      </c>
      <c r="N57" s="34"/>
      <c r="O57" s="32" t="s">
        <v>151</v>
      </c>
      <c r="P57" s="45"/>
    </row>
    <row r="58" spans="1:16" ht="27.75" customHeight="1">
      <c r="A58" s="48">
        <v>52</v>
      </c>
      <c r="B58" s="1" t="s">
        <v>74</v>
      </c>
      <c r="C58" s="26" t="s">
        <v>121</v>
      </c>
      <c r="D58" s="33">
        <v>9122716080</v>
      </c>
      <c r="E58" s="27"/>
      <c r="F58" s="29">
        <v>18</v>
      </c>
      <c r="G58" s="2">
        <v>6</v>
      </c>
      <c r="H58" s="2">
        <v>0</v>
      </c>
      <c r="I58" s="2">
        <v>9</v>
      </c>
      <c r="J58" s="34"/>
      <c r="K58" s="34"/>
      <c r="L58" s="36">
        <v>25.34</v>
      </c>
      <c r="M58" s="49">
        <f t="shared" si="0"/>
        <v>456.12</v>
      </c>
      <c r="N58" s="34"/>
      <c r="O58" s="32" t="s">
        <v>151</v>
      </c>
      <c r="P58" s="45"/>
    </row>
    <row r="59" spans="1:16" ht="27.75" customHeight="1">
      <c r="A59" s="48">
        <v>53</v>
      </c>
      <c r="B59" s="1" t="s">
        <v>74</v>
      </c>
      <c r="C59" s="26" t="s">
        <v>122</v>
      </c>
      <c r="D59" s="33">
        <v>9116910481</v>
      </c>
      <c r="E59" s="27"/>
      <c r="F59" s="29">
        <v>2</v>
      </c>
      <c r="G59" s="2">
        <v>0</v>
      </c>
      <c r="H59" s="2">
        <v>0</v>
      </c>
      <c r="I59" s="2">
        <v>0</v>
      </c>
      <c r="J59" s="34"/>
      <c r="K59" s="34"/>
      <c r="L59" s="36">
        <v>6.79</v>
      </c>
      <c r="M59" s="49">
        <f t="shared" si="0"/>
        <v>13.58</v>
      </c>
      <c r="N59" s="34"/>
      <c r="O59" s="32" t="s">
        <v>151</v>
      </c>
      <c r="P59" s="45"/>
    </row>
    <row r="60" spans="1:16" ht="27.75" customHeight="1">
      <c r="A60" s="48">
        <v>54</v>
      </c>
      <c r="B60" s="1" t="s">
        <v>74</v>
      </c>
      <c r="C60" s="26" t="s">
        <v>122</v>
      </c>
      <c r="D60" s="33">
        <v>9116930351</v>
      </c>
      <c r="E60" s="27"/>
      <c r="F60" s="29">
        <v>18</v>
      </c>
      <c r="G60" s="2">
        <v>5</v>
      </c>
      <c r="H60" s="2">
        <v>0</v>
      </c>
      <c r="I60" s="2">
        <v>0</v>
      </c>
      <c r="J60" s="34"/>
      <c r="K60" s="34"/>
      <c r="L60" s="36">
        <v>8.02</v>
      </c>
      <c r="M60" s="49">
        <f t="shared" si="0"/>
        <v>144.35999999999999</v>
      </c>
      <c r="N60" s="34"/>
      <c r="O60" s="32" t="s">
        <v>151</v>
      </c>
      <c r="P60" s="45"/>
    </row>
    <row r="61" spans="1:16" ht="27.75" customHeight="1">
      <c r="A61" s="48">
        <v>55</v>
      </c>
      <c r="B61" s="1" t="s">
        <v>74</v>
      </c>
      <c r="C61" s="26" t="s">
        <v>123</v>
      </c>
      <c r="D61" s="33">
        <v>1096254380</v>
      </c>
      <c r="E61" s="27"/>
      <c r="F61" s="29">
        <v>5</v>
      </c>
      <c r="G61" s="2">
        <v>8</v>
      </c>
      <c r="H61" s="2">
        <v>4</v>
      </c>
      <c r="I61" s="2">
        <v>8</v>
      </c>
      <c r="J61" s="34"/>
      <c r="K61" s="34"/>
      <c r="L61" s="36">
        <v>9.57</v>
      </c>
      <c r="M61" s="49">
        <f t="shared" si="0"/>
        <v>47.85</v>
      </c>
      <c r="N61" s="34"/>
      <c r="O61" s="32" t="s">
        <v>151</v>
      </c>
      <c r="P61" s="45"/>
    </row>
    <row r="62" spans="1:16" ht="27.75" customHeight="1">
      <c r="A62" s="48">
        <v>56</v>
      </c>
      <c r="B62" s="1" t="s">
        <v>74</v>
      </c>
      <c r="C62" s="26" t="s">
        <v>124</v>
      </c>
      <c r="D62" s="33">
        <v>8970728231</v>
      </c>
      <c r="E62" s="27"/>
      <c r="F62" s="29">
        <v>10</v>
      </c>
      <c r="G62" s="2">
        <v>1</v>
      </c>
      <c r="H62" s="2">
        <v>4</v>
      </c>
      <c r="I62" s="2">
        <v>11</v>
      </c>
      <c r="J62" s="34"/>
      <c r="K62" s="34"/>
      <c r="L62" s="36">
        <v>22.11</v>
      </c>
      <c r="M62" s="49">
        <f t="shared" si="0"/>
        <v>221.1</v>
      </c>
      <c r="N62" s="34"/>
      <c r="O62" s="32" t="s">
        <v>151</v>
      </c>
      <c r="P62" s="45"/>
    </row>
    <row r="63" spans="1:16" ht="27.75" customHeight="1">
      <c r="A63" s="48">
        <v>57</v>
      </c>
      <c r="B63" s="1" t="s">
        <v>74</v>
      </c>
      <c r="C63" s="26" t="s">
        <v>125</v>
      </c>
      <c r="D63" s="33" t="s">
        <v>162</v>
      </c>
      <c r="E63" s="27"/>
      <c r="F63" s="29">
        <v>1</v>
      </c>
      <c r="G63" s="2">
        <v>0</v>
      </c>
      <c r="H63" s="2">
        <v>0</v>
      </c>
      <c r="I63" s="2">
        <v>1</v>
      </c>
      <c r="J63" s="34"/>
      <c r="K63" s="34"/>
      <c r="L63" s="36">
        <v>151.12</v>
      </c>
      <c r="M63" s="49">
        <f t="shared" si="0"/>
        <v>151.12</v>
      </c>
      <c r="N63" s="34"/>
      <c r="O63" s="32" t="s">
        <v>151</v>
      </c>
      <c r="P63" s="45"/>
    </row>
    <row r="64" spans="1:16" ht="27.75" customHeight="1">
      <c r="A64" s="48">
        <v>58</v>
      </c>
      <c r="B64" s="1" t="s">
        <v>74</v>
      </c>
      <c r="C64" s="26" t="s">
        <v>126</v>
      </c>
      <c r="D64" s="33" t="s">
        <v>163</v>
      </c>
      <c r="E64" s="27"/>
      <c r="F64" s="29">
        <v>2</v>
      </c>
      <c r="G64" s="2">
        <v>0</v>
      </c>
      <c r="H64" s="2">
        <v>0</v>
      </c>
      <c r="I64" s="2">
        <v>0</v>
      </c>
      <c r="J64" s="34"/>
      <c r="K64" s="34"/>
      <c r="L64" s="36">
        <v>16.260000000000002</v>
      </c>
      <c r="M64" s="49">
        <f t="shared" si="0"/>
        <v>32.520000000000003</v>
      </c>
      <c r="N64" s="34"/>
      <c r="O64" s="32" t="s">
        <v>151</v>
      </c>
      <c r="P64" s="45"/>
    </row>
    <row r="65" spans="1:16" ht="27.75" customHeight="1">
      <c r="A65" s="48">
        <v>59</v>
      </c>
      <c r="B65" s="1" t="s">
        <v>74</v>
      </c>
      <c r="C65" s="26" t="s">
        <v>79</v>
      </c>
      <c r="D65" s="33">
        <v>8982404830</v>
      </c>
      <c r="E65" s="27"/>
      <c r="F65" s="29">
        <v>6</v>
      </c>
      <c r="G65" s="2">
        <v>0</v>
      </c>
      <c r="H65" s="2">
        <v>0</v>
      </c>
      <c r="I65" s="2">
        <v>0</v>
      </c>
      <c r="J65" s="34"/>
      <c r="K65" s="34"/>
      <c r="L65" s="36">
        <v>21.22</v>
      </c>
      <c r="M65" s="49">
        <f t="shared" si="0"/>
        <v>127.32</v>
      </c>
      <c r="N65" s="34"/>
      <c r="O65" s="32" t="s">
        <v>151</v>
      </c>
      <c r="P65" s="45"/>
    </row>
    <row r="66" spans="1:16" ht="27.75" customHeight="1">
      <c r="A66" s="48">
        <v>60</v>
      </c>
      <c r="B66" s="1" t="s">
        <v>74</v>
      </c>
      <c r="C66" s="26" t="s">
        <v>127</v>
      </c>
      <c r="D66" s="33">
        <v>1125511650</v>
      </c>
      <c r="E66" s="27"/>
      <c r="F66" s="29">
        <v>6</v>
      </c>
      <c r="G66" s="2">
        <v>0</v>
      </c>
      <c r="H66" s="2">
        <v>0</v>
      </c>
      <c r="I66" s="2">
        <v>0</v>
      </c>
      <c r="J66" s="34"/>
      <c r="K66" s="34"/>
      <c r="L66" s="36">
        <v>22.11</v>
      </c>
      <c r="M66" s="49">
        <f t="shared" si="0"/>
        <v>132.66</v>
      </c>
      <c r="N66" s="34"/>
      <c r="O66" s="32" t="s">
        <v>151</v>
      </c>
      <c r="P66" s="45"/>
    </row>
    <row r="67" spans="1:16" ht="27.75" customHeight="1">
      <c r="A67" s="48">
        <v>61</v>
      </c>
      <c r="B67" s="1" t="s">
        <v>74</v>
      </c>
      <c r="C67" s="26" t="s">
        <v>128</v>
      </c>
      <c r="D67" s="33">
        <v>1125521110</v>
      </c>
      <c r="E67" s="27"/>
      <c r="F67" s="29">
        <v>6</v>
      </c>
      <c r="G67" s="2">
        <v>0</v>
      </c>
      <c r="H67" s="2">
        <v>0</v>
      </c>
      <c r="I67" s="2">
        <v>0</v>
      </c>
      <c r="J67" s="34"/>
      <c r="K67" s="34"/>
      <c r="L67" s="36">
        <v>30.69</v>
      </c>
      <c r="M67" s="49">
        <f t="shared" si="0"/>
        <v>184.14000000000001</v>
      </c>
      <c r="N67" s="34"/>
      <c r="O67" s="32" t="s">
        <v>151</v>
      </c>
      <c r="P67" s="45"/>
    </row>
    <row r="68" spans="1:16" ht="27.75" customHeight="1">
      <c r="A68" s="48">
        <v>62</v>
      </c>
      <c r="B68" s="1" t="s">
        <v>74</v>
      </c>
      <c r="C68" s="26" t="s">
        <v>129</v>
      </c>
      <c r="D68" s="33">
        <v>1125750360</v>
      </c>
      <c r="E68" s="27"/>
      <c r="F68" s="29">
        <v>12</v>
      </c>
      <c r="G68" s="2">
        <v>7</v>
      </c>
      <c r="H68" s="2">
        <v>0</v>
      </c>
      <c r="I68" s="2">
        <v>12</v>
      </c>
      <c r="J68" s="34"/>
      <c r="K68" s="34"/>
      <c r="L68" s="36">
        <v>10.15</v>
      </c>
      <c r="M68" s="49">
        <f t="shared" si="0"/>
        <v>121.80000000000001</v>
      </c>
      <c r="N68" s="34"/>
      <c r="O68" s="32" t="s">
        <v>151</v>
      </c>
      <c r="P68" s="45"/>
    </row>
    <row r="69" spans="1:16" ht="27.75" customHeight="1">
      <c r="A69" s="48">
        <v>63</v>
      </c>
      <c r="B69" s="1" t="s">
        <v>74</v>
      </c>
      <c r="C69" s="26" t="s">
        <v>130</v>
      </c>
      <c r="D69" s="33">
        <v>8970376861</v>
      </c>
      <c r="E69" s="27"/>
      <c r="F69" s="29">
        <v>6</v>
      </c>
      <c r="G69" s="2">
        <v>18</v>
      </c>
      <c r="H69" s="2">
        <v>0</v>
      </c>
      <c r="I69" s="2">
        <v>0</v>
      </c>
      <c r="J69" s="34"/>
      <c r="K69" s="34"/>
      <c r="L69" s="36">
        <v>11.08</v>
      </c>
      <c r="M69" s="49">
        <f t="shared" si="0"/>
        <v>66.48</v>
      </c>
      <c r="N69" s="34"/>
      <c r="O69" s="32" t="s">
        <v>151</v>
      </c>
      <c r="P69" s="45"/>
    </row>
    <row r="70" spans="1:16" ht="27.75" customHeight="1">
      <c r="A70" s="48">
        <v>64</v>
      </c>
      <c r="B70" s="1" t="s">
        <v>74</v>
      </c>
      <c r="C70" s="26" t="s">
        <v>131</v>
      </c>
      <c r="D70" s="33">
        <v>5117110280</v>
      </c>
      <c r="E70" s="27"/>
      <c r="F70" s="29">
        <v>6</v>
      </c>
      <c r="G70" s="2">
        <v>6</v>
      </c>
      <c r="H70" s="2">
        <v>0</v>
      </c>
      <c r="I70" s="2">
        <v>0</v>
      </c>
      <c r="J70" s="34"/>
      <c r="K70" s="34"/>
      <c r="L70" s="36">
        <v>11.45</v>
      </c>
      <c r="M70" s="49">
        <f t="shared" si="0"/>
        <v>68.699999999999989</v>
      </c>
      <c r="N70" s="34"/>
      <c r="O70" s="32" t="s">
        <v>151</v>
      </c>
      <c r="P70" s="45"/>
    </row>
    <row r="71" spans="1:16" ht="27.75" customHeight="1">
      <c r="A71" s="48">
        <v>65</v>
      </c>
      <c r="B71" s="1" t="s">
        <v>74</v>
      </c>
      <c r="C71" s="26" t="s">
        <v>132</v>
      </c>
      <c r="D71" s="33">
        <v>1117210130</v>
      </c>
      <c r="E71" s="27"/>
      <c r="F71" s="29">
        <v>12</v>
      </c>
      <c r="G71" s="2">
        <v>6</v>
      </c>
      <c r="H71" s="2">
        <v>0</v>
      </c>
      <c r="I71" s="2">
        <v>0</v>
      </c>
      <c r="J71" s="34"/>
      <c r="K71" s="34"/>
      <c r="L71" s="36">
        <v>4.88</v>
      </c>
      <c r="M71" s="49">
        <f t="shared" si="0"/>
        <v>58.56</v>
      </c>
      <c r="N71" s="34"/>
      <c r="O71" s="32" t="s">
        <v>151</v>
      </c>
      <c r="P71" s="45"/>
    </row>
    <row r="72" spans="1:16" ht="27.75" customHeight="1">
      <c r="A72" s="48">
        <v>66</v>
      </c>
      <c r="B72" s="1" t="s">
        <v>74</v>
      </c>
      <c r="C72" s="26" t="s">
        <v>133</v>
      </c>
      <c r="D72" s="33">
        <v>1133421322</v>
      </c>
      <c r="E72" s="27"/>
      <c r="F72" s="29">
        <v>6</v>
      </c>
      <c r="G72" s="2">
        <v>0</v>
      </c>
      <c r="H72" s="2">
        <v>0</v>
      </c>
      <c r="I72" s="2">
        <v>5</v>
      </c>
      <c r="J72" s="34"/>
      <c r="K72" s="34"/>
      <c r="L72" s="36">
        <v>18.34</v>
      </c>
      <c r="M72" s="49">
        <f t="shared" ref="M72:M98" si="1">L72*F72</f>
        <v>110.03999999999999</v>
      </c>
      <c r="N72" s="34"/>
      <c r="O72" s="32" t="s">
        <v>151</v>
      </c>
      <c r="P72" s="45"/>
    </row>
    <row r="73" spans="1:16" ht="27.75" customHeight="1">
      <c r="A73" s="48">
        <v>67</v>
      </c>
      <c r="B73" s="1" t="s">
        <v>74</v>
      </c>
      <c r="C73" s="26" t="s">
        <v>134</v>
      </c>
      <c r="D73" s="33">
        <v>8973296180</v>
      </c>
      <c r="E73" s="27"/>
      <c r="F73" s="29">
        <v>6</v>
      </c>
      <c r="G73" s="2">
        <v>0</v>
      </c>
      <c r="H73" s="2">
        <v>0</v>
      </c>
      <c r="I73" s="2">
        <v>0</v>
      </c>
      <c r="J73" s="34"/>
      <c r="K73" s="34"/>
      <c r="L73" s="36">
        <v>5.35</v>
      </c>
      <c r="M73" s="49">
        <f t="shared" si="1"/>
        <v>32.099999999999994</v>
      </c>
      <c r="N73" s="34"/>
      <c r="O73" s="32" t="s">
        <v>151</v>
      </c>
      <c r="P73" s="45"/>
    </row>
    <row r="74" spans="1:16" ht="27.75" customHeight="1">
      <c r="A74" s="48">
        <v>68</v>
      </c>
      <c r="B74" s="1" t="s">
        <v>74</v>
      </c>
      <c r="C74" s="26" t="s">
        <v>135</v>
      </c>
      <c r="D74" s="33">
        <v>1133138720</v>
      </c>
      <c r="E74" s="27"/>
      <c r="F74" s="29">
        <v>1</v>
      </c>
      <c r="G74" s="2">
        <v>0</v>
      </c>
      <c r="H74" s="2">
        <v>2</v>
      </c>
      <c r="I74" s="2">
        <v>0</v>
      </c>
      <c r="J74" s="34"/>
      <c r="K74" s="34"/>
      <c r="L74" s="36">
        <v>26.55</v>
      </c>
      <c r="M74" s="49">
        <f t="shared" si="1"/>
        <v>26.55</v>
      </c>
      <c r="N74" s="34"/>
      <c r="O74" s="32" t="s">
        <v>151</v>
      </c>
      <c r="P74" s="45"/>
    </row>
    <row r="75" spans="1:16" ht="27.75" customHeight="1">
      <c r="A75" s="48">
        <v>69</v>
      </c>
      <c r="B75" s="1" t="s">
        <v>74</v>
      </c>
      <c r="C75" s="26" t="s">
        <v>80</v>
      </c>
      <c r="D75" s="33">
        <v>1133138742</v>
      </c>
      <c r="E75" s="27"/>
      <c r="F75" s="29">
        <v>1</v>
      </c>
      <c r="G75" s="2">
        <v>0</v>
      </c>
      <c r="H75" s="2">
        <v>0</v>
      </c>
      <c r="I75" s="2">
        <v>0</v>
      </c>
      <c r="J75" s="34"/>
      <c r="K75" s="34"/>
      <c r="L75" s="36">
        <v>77.819999999999993</v>
      </c>
      <c r="M75" s="49">
        <f t="shared" si="1"/>
        <v>77.819999999999993</v>
      </c>
      <c r="N75" s="34"/>
      <c r="O75" s="32" t="s">
        <v>151</v>
      </c>
      <c r="P75" s="45"/>
    </row>
    <row r="76" spans="1:16" ht="27.75" customHeight="1">
      <c r="A76" s="48">
        <v>70</v>
      </c>
      <c r="B76" s="1" t="s">
        <v>74</v>
      </c>
      <c r="C76" s="26" t="s">
        <v>136</v>
      </c>
      <c r="D76" s="33">
        <v>1112820282</v>
      </c>
      <c r="E76" s="27"/>
      <c r="F76" s="29">
        <v>4</v>
      </c>
      <c r="G76" s="2">
        <v>2</v>
      </c>
      <c r="H76" s="2">
        <v>0</v>
      </c>
      <c r="I76" s="2">
        <v>2</v>
      </c>
      <c r="J76" s="34"/>
      <c r="K76" s="34"/>
      <c r="L76" s="36">
        <v>12.55</v>
      </c>
      <c r="M76" s="49">
        <f t="shared" si="1"/>
        <v>50.2</v>
      </c>
      <c r="N76" s="34"/>
      <c r="O76" s="32" t="s">
        <v>151</v>
      </c>
      <c r="P76" s="45"/>
    </row>
    <row r="77" spans="1:16" ht="27.75" customHeight="1">
      <c r="A77" s="48">
        <v>71</v>
      </c>
      <c r="B77" s="1" t="s">
        <v>36</v>
      </c>
      <c r="C77" s="26" t="s">
        <v>81</v>
      </c>
      <c r="D77" s="2" t="s">
        <v>65</v>
      </c>
      <c r="E77" s="27"/>
      <c r="F77" s="29">
        <v>16</v>
      </c>
      <c r="G77" s="2">
        <v>0</v>
      </c>
      <c r="H77" s="2">
        <v>0</v>
      </c>
      <c r="I77" s="2">
        <v>0</v>
      </c>
      <c r="J77" s="34"/>
      <c r="K77" s="34"/>
      <c r="L77" s="36">
        <v>14.7</v>
      </c>
      <c r="M77" s="49">
        <f t="shared" si="1"/>
        <v>235.2</v>
      </c>
      <c r="N77" s="34"/>
      <c r="O77" s="32" t="s">
        <v>83</v>
      </c>
      <c r="P77" s="45"/>
    </row>
    <row r="78" spans="1:16" ht="27.75" customHeight="1">
      <c r="A78" s="48">
        <v>72</v>
      </c>
      <c r="B78" s="1" t="s">
        <v>36</v>
      </c>
      <c r="C78" s="26" t="s">
        <v>81</v>
      </c>
      <c r="D78" s="2" t="s">
        <v>66</v>
      </c>
      <c r="E78" s="27"/>
      <c r="F78" s="29">
        <v>16</v>
      </c>
      <c r="G78" s="2">
        <v>0</v>
      </c>
      <c r="H78" s="2">
        <v>0</v>
      </c>
      <c r="I78" s="2">
        <v>0</v>
      </c>
      <c r="J78" s="34"/>
      <c r="K78" s="34"/>
      <c r="L78" s="36">
        <v>15.04</v>
      </c>
      <c r="M78" s="49">
        <f t="shared" si="1"/>
        <v>240.64</v>
      </c>
      <c r="N78" s="34"/>
      <c r="O78" s="32" t="s">
        <v>83</v>
      </c>
      <c r="P78" s="45"/>
    </row>
    <row r="79" spans="1:16" ht="27.75" customHeight="1">
      <c r="A79" s="48">
        <v>73</v>
      </c>
      <c r="B79" s="1" t="s">
        <v>36</v>
      </c>
      <c r="C79" s="26" t="s">
        <v>82</v>
      </c>
      <c r="D79" s="2" t="s">
        <v>67</v>
      </c>
      <c r="E79" s="27"/>
      <c r="F79" s="29">
        <v>16</v>
      </c>
      <c r="G79" s="2">
        <v>0</v>
      </c>
      <c r="H79" s="2">
        <v>0</v>
      </c>
      <c r="I79" s="2">
        <v>0</v>
      </c>
      <c r="J79" s="34"/>
      <c r="K79" s="34"/>
      <c r="L79" s="36">
        <v>12.5</v>
      </c>
      <c r="M79" s="49">
        <f t="shared" si="1"/>
        <v>200</v>
      </c>
      <c r="N79" s="34"/>
      <c r="O79" s="32" t="s">
        <v>83</v>
      </c>
      <c r="P79" s="45"/>
    </row>
    <row r="80" spans="1:16" ht="27.75" customHeight="1">
      <c r="A80" s="48">
        <v>74</v>
      </c>
      <c r="B80" s="1" t="s">
        <v>36</v>
      </c>
      <c r="C80" s="26" t="s">
        <v>171</v>
      </c>
      <c r="D80" s="2" t="s">
        <v>68</v>
      </c>
      <c r="E80" s="27"/>
      <c r="F80" s="29">
        <v>3</v>
      </c>
      <c r="G80" s="2">
        <v>0</v>
      </c>
      <c r="H80" s="2">
        <v>0</v>
      </c>
      <c r="I80" s="2">
        <v>0</v>
      </c>
      <c r="J80" s="34"/>
      <c r="K80" s="34"/>
      <c r="L80" s="36">
        <v>38.51</v>
      </c>
      <c r="M80" s="49">
        <f t="shared" si="1"/>
        <v>115.53</v>
      </c>
      <c r="N80" s="34"/>
      <c r="O80" s="32" t="s">
        <v>83</v>
      </c>
      <c r="P80" s="45"/>
    </row>
    <row r="81" spans="1:16" ht="27.75" customHeight="1">
      <c r="A81" s="48">
        <v>75</v>
      </c>
      <c r="B81" s="1" t="s">
        <v>36</v>
      </c>
      <c r="C81" s="26" t="s">
        <v>154</v>
      </c>
      <c r="D81" s="33">
        <v>8053499</v>
      </c>
      <c r="E81" s="27"/>
      <c r="F81" s="29">
        <v>1</v>
      </c>
      <c r="G81" s="2">
        <v>0</v>
      </c>
      <c r="H81" s="2">
        <v>0</v>
      </c>
      <c r="I81" s="2">
        <v>0</v>
      </c>
      <c r="J81" s="34"/>
      <c r="K81" s="34"/>
      <c r="L81" s="36">
        <v>54.98</v>
      </c>
      <c r="M81" s="49">
        <f t="shared" si="1"/>
        <v>54.98</v>
      </c>
      <c r="N81" s="34"/>
      <c r="O81" s="32" t="s">
        <v>176</v>
      </c>
      <c r="P81" s="45"/>
    </row>
    <row r="82" spans="1:16" ht="27.75" customHeight="1">
      <c r="A82" s="48">
        <v>76</v>
      </c>
      <c r="B82" s="1" t="s">
        <v>36</v>
      </c>
      <c r="C82" s="26" t="s">
        <v>153</v>
      </c>
      <c r="D82" s="33">
        <v>3107447</v>
      </c>
      <c r="E82" s="27"/>
      <c r="F82" s="29">
        <v>1</v>
      </c>
      <c r="G82" s="2">
        <v>0</v>
      </c>
      <c r="H82" s="2">
        <v>0</v>
      </c>
      <c r="I82" s="2">
        <v>0</v>
      </c>
      <c r="J82" s="34"/>
      <c r="K82" s="34"/>
      <c r="L82" s="36">
        <v>16.149999999999999</v>
      </c>
      <c r="M82" s="49">
        <f t="shared" si="1"/>
        <v>16.149999999999999</v>
      </c>
      <c r="N82" s="34"/>
      <c r="O82" s="32" t="s">
        <v>176</v>
      </c>
      <c r="P82" s="45"/>
    </row>
    <row r="83" spans="1:16" ht="27.75" customHeight="1">
      <c r="A83" s="48">
        <v>77</v>
      </c>
      <c r="B83" s="1" t="s">
        <v>36</v>
      </c>
      <c r="C83" s="26" t="s">
        <v>137</v>
      </c>
      <c r="D83" s="33" t="s">
        <v>69</v>
      </c>
      <c r="E83" s="27"/>
      <c r="F83" s="29">
        <v>5</v>
      </c>
      <c r="G83" s="2">
        <v>1</v>
      </c>
      <c r="H83" s="2">
        <v>0</v>
      </c>
      <c r="I83" s="2">
        <v>1</v>
      </c>
      <c r="J83" s="34"/>
      <c r="K83" s="34"/>
      <c r="L83" s="36">
        <v>12.93</v>
      </c>
      <c r="M83" s="49">
        <f t="shared" si="1"/>
        <v>64.650000000000006</v>
      </c>
      <c r="N83" s="34"/>
      <c r="O83" s="32" t="s">
        <v>169</v>
      </c>
      <c r="P83" s="45"/>
    </row>
    <row r="84" spans="1:16" ht="27.75" customHeight="1">
      <c r="A84" s="48">
        <v>78</v>
      </c>
      <c r="B84" s="1" t="s">
        <v>36</v>
      </c>
      <c r="C84" s="26" t="s">
        <v>138</v>
      </c>
      <c r="D84" s="33" t="s">
        <v>70</v>
      </c>
      <c r="E84" s="27"/>
      <c r="F84" s="29">
        <v>10</v>
      </c>
      <c r="G84" s="2">
        <v>8</v>
      </c>
      <c r="H84" s="2">
        <v>0</v>
      </c>
      <c r="I84" s="2">
        <v>2</v>
      </c>
      <c r="J84" s="34"/>
      <c r="K84" s="34"/>
      <c r="L84" s="36">
        <v>105.87</v>
      </c>
      <c r="M84" s="49">
        <f t="shared" si="1"/>
        <v>1058.7</v>
      </c>
      <c r="N84" s="34"/>
      <c r="O84" s="32" t="s">
        <v>176</v>
      </c>
      <c r="P84" s="45" t="s">
        <v>178</v>
      </c>
    </row>
    <row r="85" spans="1:16" ht="27.75" customHeight="1">
      <c r="A85" s="48">
        <v>79</v>
      </c>
      <c r="B85" s="1" t="s">
        <v>36</v>
      </c>
      <c r="C85" s="26" t="s">
        <v>155</v>
      </c>
      <c r="D85" s="33" t="s">
        <v>71</v>
      </c>
      <c r="E85" s="27"/>
      <c r="F85" s="29">
        <v>10</v>
      </c>
      <c r="G85" s="2">
        <v>8</v>
      </c>
      <c r="H85" s="2">
        <v>0</v>
      </c>
      <c r="I85" s="2">
        <v>4</v>
      </c>
      <c r="J85" s="34"/>
      <c r="K85" s="34"/>
      <c r="L85" s="36">
        <v>153.03</v>
      </c>
      <c r="M85" s="49">
        <f t="shared" si="1"/>
        <v>1530.3</v>
      </c>
      <c r="N85" s="34"/>
      <c r="O85" s="32" t="s">
        <v>176</v>
      </c>
      <c r="P85" s="45" t="s">
        <v>179</v>
      </c>
    </row>
    <row r="86" spans="1:16" ht="27.75" customHeight="1">
      <c r="A86" s="48">
        <v>80</v>
      </c>
      <c r="B86" s="1" t="s">
        <v>36</v>
      </c>
      <c r="C86" s="26" t="s">
        <v>139</v>
      </c>
      <c r="D86" s="33" t="s">
        <v>72</v>
      </c>
      <c r="E86" s="27"/>
      <c r="F86" s="29">
        <v>20</v>
      </c>
      <c r="G86" s="2">
        <v>2</v>
      </c>
      <c r="H86" s="2">
        <v>0</v>
      </c>
      <c r="I86" s="2">
        <v>7</v>
      </c>
      <c r="J86" s="34"/>
      <c r="K86" s="34"/>
      <c r="L86" s="36">
        <v>134.63</v>
      </c>
      <c r="M86" s="49">
        <f t="shared" si="1"/>
        <v>2692.6</v>
      </c>
      <c r="N86" s="34"/>
      <c r="O86" s="32" t="s">
        <v>176</v>
      </c>
      <c r="P86" s="45" t="s">
        <v>180</v>
      </c>
    </row>
    <row r="87" spans="1:16" ht="27.75" customHeight="1">
      <c r="A87" s="48">
        <v>81</v>
      </c>
      <c r="B87" s="1" t="s">
        <v>36</v>
      </c>
      <c r="C87" s="26" t="s">
        <v>140</v>
      </c>
      <c r="D87" s="33" t="s">
        <v>73</v>
      </c>
      <c r="E87" s="27"/>
      <c r="F87" s="29">
        <v>5</v>
      </c>
      <c r="G87" s="2">
        <v>2</v>
      </c>
      <c r="H87" s="2">
        <v>5</v>
      </c>
      <c r="I87" s="2">
        <v>12</v>
      </c>
      <c r="J87" s="34"/>
      <c r="K87" s="34"/>
      <c r="L87" s="36">
        <v>47.16</v>
      </c>
      <c r="M87" s="49">
        <f t="shared" si="1"/>
        <v>235.79999999999998</v>
      </c>
      <c r="N87" s="34"/>
      <c r="O87" s="32" t="s">
        <v>176</v>
      </c>
      <c r="P87" s="45"/>
    </row>
    <row r="88" spans="1:16" ht="27.75" customHeight="1">
      <c r="A88" s="48">
        <v>82</v>
      </c>
      <c r="B88" s="1" t="s">
        <v>36</v>
      </c>
      <c r="C88" s="26" t="s">
        <v>141</v>
      </c>
      <c r="D88" s="33">
        <v>4650360</v>
      </c>
      <c r="E88" s="27"/>
      <c r="F88" s="29">
        <v>2</v>
      </c>
      <c r="G88" s="2">
        <v>1</v>
      </c>
      <c r="H88" s="2">
        <v>0</v>
      </c>
      <c r="I88" s="2">
        <v>1</v>
      </c>
      <c r="J88" s="34"/>
      <c r="K88" s="34"/>
      <c r="L88" s="36">
        <v>31.05</v>
      </c>
      <c r="M88" s="49">
        <f t="shared" si="1"/>
        <v>62.1</v>
      </c>
      <c r="N88" s="34"/>
      <c r="O88" s="32" t="s">
        <v>176</v>
      </c>
      <c r="P88" s="45"/>
    </row>
    <row r="89" spans="1:16" ht="27.75" customHeight="1">
      <c r="A89" s="48">
        <v>83</v>
      </c>
      <c r="B89" s="1" t="s">
        <v>36</v>
      </c>
      <c r="C89" s="26" t="s">
        <v>142</v>
      </c>
      <c r="D89" s="33">
        <v>3121312</v>
      </c>
      <c r="E89" s="27"/>
      <c r="F89" s="29">
        <v>2</v>
      </c>
      <c r="G89" s="2">
        <v>1</v>
      </c>
      <c r="H89" s="2">
        <v>0</v>
      </c>
      <c r="I89" s="2">
        <v>0</v>
      </c>
      <c r="J89" s="34"/>
      <c r="K89" s="34"/>
      <c r="L89" s="36">
        <v>18.91</v>
      </c>
      <c r="M89" s="49">
        <f t="shared" si="1"/>
        <v>37.82</v>
      </c>
      <c r="N89" s="34"/>
      <c r="O89" s="32" t="s">
        <v>176</v>
      </c>
      <c r="P89" s="45"/>
    </row>
    <row r="90" spans="1:16" ht="27.75" customHeight="1">
      <c r="A90" s="48">
        <v>84</v>
      </c>
      <c r="B90" s="1" t="s">
        <v>36</v>
      </c>
      <c r="C90" s="26" t="s">
        <v>142</v>
      </c>
      <c r="D90" s="33">
        <v>3121313</v>
      </c>
      <c r="E90" s="27"/>
      <c r="F90" s="29">
        <v>2</v>
      </c>
      <c r="G90" s="2">
        <v>2</v>
      </c>
      <c r="H90" s="2">
        <v>0</v>
      </c>
      <c r="I90" s="2">
        <v>3</v>
      </c>
      <c r="J90" s="34"/>
      <c r="K90" s="34"/>
      <c r="L90" s="36">
        <v>19.82</v>
      </c>
      <c r="M90" s="49">
        <f t="shared" si="1"/>
        <v>39.64</v>
      </c>
      <c r="N90" s="34"/>
      <c r="O90" s="32" t="s">
        <v>176</v>
      </c>
      <c r="P90" s="45"/>
    </row>
    <row r="91" spans="1:16" ht="27.75" customHeight="1">
      <c r="A91" s="48">
        <v>85</v>
      </c>
      <c r="B91" s="1" t="s">
        <v>36</v>
      </c>
      <c r="C91" s="26" t="s">
        <v>143</v>
      </c>
      <c r="D91" s="33">
        <v>4434017</v>
      </c>
      <c r="E91" s="27"/>
      <c r="F91" s="29">
        <v>1</v>
      </c>
      <c r="G91" s="2">
        <v>0</v>
      </c>
      <c r="H91" s="2">
        <v>0</v>
      </c>
      <c r="I91" s="2">
        <v>2</v>
      </c>
      <c r="J91" s="34"/>
      <c r="K91" s="34"/>
      <c r="L91" s="36">
        <v>18.13</v>
      </c>
      <c r="M91" s="49">
        <f t="shared" si="1"/>
        <v>18.13</v>
      </c>
      <c r="N91" s="34"/>
      <c r="O91" s="32" t="s">
        <v>176</v>
      </c>
      <c r="P91" s="45"/>
    </row>
    <row r="92" spans="1:16" ht="27.75" customHeight="1">
      <c r="A92" s="48">
        <v>86</v>
      </c>
      <c r="B92" s="1" t="s">
        <v>36</v>
      </c>
      <c r="C92" s="26" t="s">
        <v>156</v>
      </c>
      <c r="D92" s="33">
        <v>4453819</v>
      </c>
      <c r="E92" s="27"/>
      <c r="F92" s="30">
        <v>30</v>
      </c>
      <c r="G92" s="2">
        <v>6</v>
      </c>
      <c r="H92" s="2">
        <v>30</v>
      </c>
      <c r="I92" s="2">
        <v>128</v>
      </c>
      <c r="J92" s="34"/>
      <c r="K92" s="34"/>
      <c r="L92" s="36">
        <v>10.91</v>
      </c>
      <c r="M92" s="49">
        <f t="shared" si="1"/>
        <v>327.3</v>
      </c>
      <c r="N92" s="34"/>
      <c r="O92" s="32" t="s">
        <v>176</v>
      </c>
      <c r="P92" s="45"/>
    </row>
    <row r="93" spans="1:16" ht="27.75" customHeight="1">
      <c r="A93" s="48">
        <v>87</v>
      </c>
      <c r="B93" s="1" t="s">
        <v>36</v>
      </c>
      <c r="C93" s="26" t="s">
        <v>157</v>
      </c>
      <c r="D93" s="33">
        <v>4614911</v>
      </c>
      <c r="E93" s="27"/>
      <c r="F93" s="30">
        <v>2</v>
      </c>
      <c r="G93" s="2">
        <v>1</v>
      </c>
      <c r="H93" s="2">
        <v>5</v>
      </c>
      <c r="I93" s="2">
        <v>10</v>
      </c>
      <c r="J93" s="34"/>
      <c r="K93" s="34"/>
      <c r="L93" s="36">
        <v>312.17</v>
      </c>
      <c r="M93" s="49">
        <f t="shared" si="1"/>
        <v>624.34</v>
      </c>
      <c r="N93" s="34"/>
      <c r="O93" s="32" t="s">
        <v>176</v>
      </c>
      <c r="P93" s="45"/>
    </row>
    <row r="94" spans="1:16" ht="27.75" customHeight="1">
      <c r="A94" s="48">
        <v>88</v>
      </c>
      <c r="B94" s="1" t="s">
        <v>36</v>
      </c>
      <c r="C94" s="26" t="s">
        <v>146</v>
      </c>
      <c r="D94" s="24" t="s">
        <v>145</v>
      </c>
      <c r="E94" s="27"/>
      <c r="F94" s="30">
        <v>1</v>
      </c>
      <c r="G94" s="2">
        <v>0</v>
      </c>
      <c r="H94" s="2">
        <v>0</v>
      </c>
      <c r="I94" s="2">
        <v>2</v>
      </c>
      <c r="J94" s="34"/>
      <c r="K94" s="34"/>
      <c r="L94" s="36">
        <v>804.44</v>
      </c>
      <c r="M94" s="49">
        <f t="shared" si="1"/>
        <v>804.44</v>
      </c>
      <c r="N94" s="34"/>
      <c r="O94" s="32" t="s">
        <v>147</v>
      </c>
      <c r="P94" s="45"/>
    </row>
    <row r="95" spans="1:16" ht="27.75" customHeight="1">
      <c r="A95" s="48">
        <v>89</v>
      </c>
      <c r="B95" s="1" t="s">
        <v>36</v>
      </c>
      <c r="C95" s="26" t="s">
        <v>148</v>
      </c>
      <c r="D95" s="33" t="s">
        <v>170</v>
      </c>
      <c r="E95" s="27"/>
      <c r="F95" s="29">
        <v>1</v>
      </c>
      <c r="G95" s="2">
        <v>0</v>
      </c>
      <c r="H95" s="2">
        <v>0</v>
      </c>
      <c r="I95" s="2">
        <v>0</v>
      </c>
      <c r="J95" s="34"/>
      <c r="K95" s="34"/>
      <c r="L95" s="36">
        <v>222.43</v>
      </c>
      <c r="M95" s="49">
        <f t="shared" si="1"/>
        <v>222.43</v>
      </c>
      <c r="N95" s="34"/>
      <c r="O95" s="32" t="s">
        <v>147</v>
      </c>
      <c r="P95" s="45"/>
    </row>
    <row r="96" spans="1:16" ht="27.75" customHeight="1">
      <c r="A96" s="48">
        <v>90</v>
      </c>
      <c r="B96" s="1" t="s">
        <v>74</v>
      </c>
      <c r="C96" s="26" t="s">
        <v>149</v>
      </c>
      <c r="D96" s="33">
        <v>8982497240</v>
      </c>
      <c r="E96" s="27"/>
      <c r="F96" s="30">
        <v>3</v>
      </c>
      <c r="G96" s="2">
        <v>5</v>
      </c>
      <c r="H96" s="2">
        <v>0</v>
      </c>
      <c r="I96" s="2">
        <v>10</v>
      </c>
      <c r="J96" s="34"/>
      <c r="K96" s="34"/>
      <c r="L96" s="36">
        <v>26.75</v>
      </c>
      <c r="M96" s="49">
        <f t="shared" si="1"/>
        <v>80.25</v>
      </c>
      <c r="N96" s="34"/>
      <c r="O96" s="32" t="s">
        <v>151</v>
      </c>
      <c r="P96" s="45"/>
    </row>
    <row r="97" spans="1:16" ht="27.75" customHeight="1">
      <c r="A97" s="48">
        <v>91</v>
      </c>
      <c r="B97" s="1" t="s">
        <v>74</v>
      </c>
      <c r="C97" s="26" t="s">
        <v>150</v>
      </c>
      <c r="D97" s="33">
        <v>8980148310</v>
      </c>
      <c r="E97" s="27"/>
      <c r="F97" s="30">
        <v>2</v>
      </c>
      <c r="G97" s="2">
        <v>3</v>
      </c>
      <c r="H97" s="2">
        <v>0</v>
      </c>
      <c r="I97" s="2">
        <v>3</v>
      </c>
      <c r="J97" s="34"/>
      <c r="K97" s="34"/>
      <c r="L97" s="36">
        <v>52.22</v>
      </c>
      <c r="M97" s="49">
        <f t="shared" si="1"/>
        <v>104.44</v>
      </c>
      <c r="N97" s="34"/>
      <c r="O97" s="32" t="s">
        <v>147</v>
      </c>
      <c r="P97" s="45"/>
    </row>
    <row r="98" spans="1:16" ht="27.75" customHeight="1">
      <c r="A98" s="48">
        <v>92</v>
      </c>
      <c r="B98" s="1" t="s">
        <v>74</v>
      </c>
      <c r="C98" s="26" t="s">
        <v>152</v>
      </c>
      <c r="D98" s="33">
        <v>8981197900</v>
      </c>
      <c r="E98" s="27"/>
      <c r="F98" s="30">
        <v>1</v>
      </c>
      <c r="G98" s="2">
        <v>2</v>
      </c>
      <c r="H98" s="2">
        <v>0</v>
      </c>
      <c r="I98" s="2">
        <v>2</v>
      </c>
      <c r="J98" s="34"/>
      <c r="K98" s="34"/>
      <c r="L98" s="36">
        <v>96.12</v>
      </c>
      <c r="M98" s="49">
        <f t="shared" si="1"/>
        <v>96.12</v>
      </c>
      <c r="N98" s="34"/>
      <c r="O98" s="32" t="s">
        <v>147</v>
      </c>
      <c r="P98" s="45"/>
    </row>
    <row r="99" spans="1:16" s="4" customFormat="1" ht="21" customHeight="1" thickBot="1">
      <c r="A99" s="15"/>
      <c r="D99" s="16"/>
      <c r="F99" s="17">
        <f>SUM(F7:F98)</f>
        <v>665</v>
      </c>
      <c r="L99" s="18"/>
      <c r="M99" s="38">
        <f>SUM(M7:M98)</f>
        <v>40971.850000000013</v>
      </c>
    </row>
    <row r="100" spans="1:16" s="4" customFormat="1" ht="21" customHeight="1" thickTop="1">
      <c r="A100" s="15"/>
      <c r="D100" s="16"/>
      <c r="F100" s="17"/>
      <c r="L100" s="18"/>
      <c r="M100" s="39"/>
    </row>
    <row r="101" spans="1:16" ht="26.25" customHeight="1">
      <c r="A101" s="15"/>
      <c r="C101" s="19" t="s">
        <v>25</v>
      </c>
      <c r="D101" s="41" t="s">
        <v>24</v>
      </c>
      <c r="E101" s="41"/>
      <c r="F101" s="41"/>
      <c r="I101" s="41"/>
      <c r="J101" s="41"/>
      <c r="K101" s="41"/>
      <c r="L101" s="41"/>
      <c r="M101" s="18" t="s">
        <v>23</v>
      </c>
      <c r="P101" s="20" t="s">
        <v>23</v>
      </c>
    </row>
    <row r="102" spans="1:16" ht="23.25" customHeight="1">
      <c r="A102" s="15"/>
      <c r="B102" s="52" t="s">
        <v>33</v>
      </c>
      <c r="C102" s="52"/>
      <c r="D102" s="43" t="s">
        <v>35</v>
      </c>
      <c r="E102" s="43"/>
      <c r="F102" s="43"/>
      <c r="I102" s="16"/>
      <c r="J102" s="16"/>
      <c r="K102" s="16"/>
      <c r="L102" s="53" t="s">
        <v>28</v>
      </c>
      <c r="M102" s="53"/>
      <c r="N102" s="53"/>
      <c r="P102" s="4" t="s">
        <v>185</v>
      </c>
    </row>
    <row r="103" spans="1:16" ht="20.25" customHeight="1">
      <c r="A103" s="15"/>
      <c r="B103" s="3" t="s">
        <v>20</v>
      </c>
      <c r="D103" s="43" t="s">
        <v>20</v>
      </c>
      <c r="E103" s="43"/>
      <c r="I103" s="21" t="s">
        <v>29</v>
      </c>
      <c r="J103" s="21"/>
      <c r="K103" s="21"/>
      <c r="L103" s="53" t="s">
        <v>30</v>
      </c>
      <c r="M103" s="53"/>
      <c r="N103" s="53"/>
      <c r="P103" s="3" t="s">
        <v>20</v>
      </c>
    </row>
    <row r="104" spans="1:16" ht="27" customHeight="1">
      <c r="A104" s="15"/>
      <c r="C104" s="19" t="s">
        <v>18</v>
      </c>
      <c r="D104" s="41" t="s">
        <v>21</v>
      </c>
      <c r="E104" s="41"/>
      <c r="F104" s="41"/>
      <c r="I104" s="19"/>
      <c r="J104" s="19"/>
      <c r="K104" s="19"/>
      <c r="L104" s="56" t="s">
        <v>22</v>
      </c>
      <c r="M104" s="56"/>
      <c r="N104" s="56"/>
      <c r="P104" s="20" t="s">
        <v>19</v>
      </c>
    </row>
    <row r="105" spans="1:16" ht="27" customHeight="1">
      <c r="A105" s="15"/>
      <c r="P105" s="22" t="s">
        <v>26</v>
      </c>
    </row>
  </sheetData>
  <autoFilter ref="A6:P99"/>
  <mergeCells count="23">
    <mergeCell ref="A5:A6"/>
    <mergeCell ref="B5:B6"/>
    <mergeCell ref="L103:N103"/>
    <mergeCell ref="L104:N104"/>
    <mergeCell ref="A1:P1"/>
    <mergeCell ref="M5:M6"/>
    <mergeCell ref="J5:J6"/>
    <mergeCell ref="K5:K6"/>
    <mergeCell ref="L5:L6"/>
    <mergeCell ref="E5:E6"/>
    <mergeCell ref="G5:G6"/>
    <mergeCell ref="I5:I6"/>
    <mergeCell ref="P5:P6"/>
    <mergeCell ref="A2:B2"/>
    <mergeCell ref="A3:B3"/>
    <mergeCell ref="A4:B4"/>
    <mergeCell ref="C5:C6"/>
    <mergeCell ref="D5:D6"/>
    <mergeCell ref="B102:C102"/>
    <mergeCell ref="F5:F6"/>
    <mergeCell ref="N5:N6"/>
    <mergeCell ref="L102:N102"/>
    <mergeCell ref="H5:H6"/>
  </mergeCells>
  <conditionalFormatting sqref="D1:D1048576">
    <cfRule type="duplicateValues" dxfId="0" priority="1"/>
  </conditionalFormatting>
  <printOptions horizontalCentered="1"/>
  <pageMargins left="0.5" right="0" top="0.75" bottom="0" header="0" footer="0"/>
  <pageSetup paperSize="9" scale="93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HITACHI</vt:lpstr>
      <vt:lpstr>HITACHI!Print_Area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2024-03-26T04:28:15Z</cp:lastPrinted>
  <dcterms:created xsi:type="dcterms:W3CDTF">2017-10-12T08:06:43Z</dcterms:created>
  <dcterms:modified xsi:type="dcterms:W3CDTF">2024-04-03T03:41:40Z</dcterms:modified>
</cp:coreProperties>
</file>