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 activeTab="6"/>
  </bookViews>
  <sheets>
    <sheet name="AKS" sheetId="2" r:id="rId1"/>
    <sheet name="Quotation" sheetId="4" state="hidden" r:id="rId2"/>
    <sheet name="Quotation(3 star)" sheetId="5" state="hidden" r:id="rId3"/>
    <sheet name="BU &amp; QUT" sheetId="6" state="hidden" r:id="rId4"/>
    <sheet name="BU &amp; QUT GLASS" sheetId="7" state="hidden" r:id="rId5"/>
    <sheet name="AML" sheetId="8" r:id="rId6"/>
    <sheet name="MC BU" sheetId="10" r:id="rId7"/>
  </sheets>
  <definedNames>
    <definedName name="_xlnm.Print_Area" localSheetId="0">AKS!$A$1:$S$71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0" l="1"/>
  <c r="G6" i="10"/>
  <c r="E3" i="7" l="1"/>
  <c r="E3" i="6"/>
  <c r="E6" i="6"/>
  <c r="E5" i="6"/>
  <c r="E4" i="6"/>
  <c r="E4" i="5" l="1"/>
  <c r="E3" i="5"/>
  <c r="E4" i="4"/>
  <c r="E3" i="4"/>
</calcChain>
</file>

<file path=xl/sharedStrings.xml><?xml version="1.0" encoding="utf-8"?>
<sst xmlns="http://schemas.openxmlformats.org/spreadsheetml/2006/main" count="149" uniqueCount="113">
  <si>
    <t>Proposed by</t>
  </si>
  <si>
    <t xml:space="preserve"> Facilitated by</t>
  </si>
  <si>
    <t>Approved by</t>
  </si>
  <si>
    <t>Division/BU/BranchName : UMG Log</t>
  </si>
  <si>
    <t>Issue Date : 10.1.2018</t>
  </si>
  <si>
    <t>Department Name : Warehouse</t>
  </si>
  <si>
    <t>Doc. No. 02-LOG-WHS-SUG-          -00</t>
  </si>
  <si>
    <t>Revision Date :</t>
  </si>
  <si>
    <t>Thuzar Soe</t>
  </si>
  <si>
    <t>Ei N'we Soe</t>
  </si>
  <si>
    <t>Thin Thin N'we</t>
  </si>
  <si>
    <r>
      <t xml:space="preserve">A. IMPROVEMENT THEME   </t>
    </r>
    <r>
      <rPr>
        <sz val="10"/>
        <color theme="1"/>
        <rFont val="Candara"/>
        <family val="2"/>
      </rPr>
      <t xml:space="preserve"> </t>
    </r>
    <r>
      <rPr>
        <i/>
        <sz val="9"/>
        <color theme="1"/>
        <rFont val="Candara"/>
        <family val="2"/>
      </rPr>
      <t>(Write down the title of improvement idea )</t>
    </r>
  </si>
  <si>
    <t xml:space="preserve"> </t>
  </si>
  <si>
    <r>
      <t xml:space="preserve">B. CURRENT CONDITION ANALYZE </t>
    </r>
    <r>
      <rPr>
        <i/>
        <sz val="9"/>
        <color theme="1"/>
        <rFont val="Candara"/>
        <family val="2"/>
      </rPr>
      <t>(Explain current not good condition found and why need to improve)</t>
    </r>
  </si>
  <si>
    <r>
      <t>C. IMPROVEMENT SUGGESTION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(write the idea/suggestion to improve the condition above)</t>
    </r>
  </si>
  <si>
    <t>After that easy to record data for calculate and our revenue.</t>
  </si>
  <si>
    <r>
      <t>D.  CHOOSE THE IMPROVEMENT SUGGESTION OBJECTIVE</t>
    </r>
    <r>
      <rPr>
        <i/>
        <sz val="10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(QCDSMP, 5M+EI and 5S) and added (√) mark in the columns</t>
    </r>
  </si>
  <si>
    <t>SQCDM Objective</t>
  </si>
  <si>
    <t>4M+EI Objective</t>
  </si>
  <si>
    <t>5S Objective</t>
  </si>
  <si>
    <t xml:space="preserve">      Safety/Healthy </t>
  </si>
  <si>
    <r>
      <t xml:space="preserve">     Man</t>
    </r>
    <r>
      <rPr>
        <b/>
        <i/>
        <sz val="10"/>
        <color theme="1"/>
        <rFont val="Arial Narrow"/>
        <family val="2"/>
      </rPr>
      <t>/</t>
    </r>
    <r>
      <rPr>
        <i/>
        <sz val="10"/>
        <color theme="1"/>
        <rFont val="Arial Narrow"/>
        <family val="2"/>
      </rPr>
      <t xml:space="preserve">People </t>
    </r>
  </si>
  <si>
    <r>
      <t xml:space="preserve">       Sort</t>
    </r>
    <r>
      <rPr>
        <sz val="10"/>
        <color theme="1"/>
        <rFont val="Arial Narrow"/>
        <family val="2"/>
      </rPr>
      <t xml:space="preserve"> </t>
    </r>
    <r>
      <rPr>
        <i/>
        <sz val="10"/>
        <color theme="1"/>
        <rFont val="Arial Narrow"/>
        <family val="2"/>
      </rPr>
      <t>(separating needed &amp; uneeded)</t>
    </r>
  </si>
  <si>
    <r>
      <t xml:space="preserve">      Quality </t>
    </r>
    <r>
      <rPr>
        <i/>
        <sz val="10"/>
        <color theme="1"/>
        <rFont val="Arial Narrow"/>
        <family val="2"/>
      </rPr>
      <t>(next process/customer satisfaction)</t>
    </r>
  </si>
  <si>
    <r>
      <t xml:space="preserve">     Machine</t>
    </r>
    <r>
      <rPr>
        <b/>
        <i/>
        <sz val="10"/>
        <color theme="1"/>
        <rFont val="Arial Narrow"/>
        <family val="2"/>
      </rPr>
      <t>/</t>
    </r>
    <r>
      <rPr>
        <i/>
        <sz val="10"/>
        <color theme="1"/>
        <rFont val="Arial Narrow"/>
        <family val="2"/>
      </rPr>
      <t>Equipment/Tools</t>
    </r>
  </si>
  <si>
    <r>
      <t xml:space="preserve">       Set in Order </t>
    </r>
    <r>
      <rPr>
        <i/>
        <sz val="10"/>
        <color theme="1"/>
        <rFont val="Arial Narrow"/>
        <family val="2"/>
      </rPr>
      <t>(keep well &amp; easy to retrieval)</t>
    </r>
  </si>
  <si>
    <r>
      <t xml:space="preserve">      Cost/Budget </t>
    </r>
    <r>
      <rPr>
        <i/>
        <sz val="10"/>
        <color theme="1"/>
        <rFont val="Arial Narrow"/>
        <family val="2"/>
      </rPr>
      <t>(reduction or saving)</t>
    </r>
  </si>
  <si>
    <r>
      <t xml:space="preserve">     Method</t>
    </r>
    <r>
      <rPr>
        <i/>
        <sz val="10"/>
        <color theme="1"/>
        <rFont val="Arial Narrow"/>
        <family val="2"/>
      </rPr>
      <t>/Process (SOP)</t>
    </r>
  </si>
  <si>
    <r>
      <t xml:space="preserve">       Shine </t>
    </r>
    <r>
      <rPr>
        <i/>
        <sz val="10"/>
        <color theme="1"/>
        <rFont val="Arial Narrow"/>
        <family val="2"/>
      </rPr>
      <t>(neat &amp; clean)</t>
    </r>
  </si>
  <si>
    <r>
      <t xml:space="preserve">      Delivery </t>
    </r>
    <r>
      <rPr>
        <i/>
        <sz val="10"/>
        <color theme="1"/>
        <rFont val="Arial Narrow"/>
        <family val="2"/>
      </rPr>
      <t>(next process/customer sent on time)</t>
    </r>
  </si>
  <si>
    <r>
      <t xml:space="preserve">     Material</t>
    </r>
    <r>
      <rPr>
        <i/>
        <sz val="10"/>
        <color theme="1"/>
        <rFont val="Arial Narrow"/>
        <family val="2"/>
      </rPr>
      <t>/parts</t>
    </r>
  </si>
  <si>
    <r>
      <t xml:space="preserve">       Standardize </t>
    </r>
    <r>
      <rPr>
        <i/>
        <sz val="10"/>
        <color theme="1"/>
        <rFont val="Arial Narrow"/>
        <family val="2"/>
      </rPr>
      <t>(standard for 3S above)</t>
    </r>
  </si>
  <si>
    <t xml:space="preserve">      Morality/Good Habit </t>
  </si>
  <si>
    <t xml:space="preserve">     Environment</t>
  </si>
  <si>
    <r>
      <t xml:space="preserve">       Sustain </t>
    </r>
    <r>
      <rPr>
        <i/>
        <sz val="10"/>
        <color theme="1"/>
        <rFont val="Arial Narrow"/>
        <family val="2"/>
      </rPr>
      <t>(do it &amp; maintain with discipline)</t>
    </r>
  </si>
  <si>
    <t xml:space="preserve">     Information</t>
  </si>
  <si>
    <r>
      <t>E. IMPROVEMENT TEAM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(who involved on the improvement impementation)</t>
    </r>
  </si>
  <si>
    <t>Receiving &amp; Allocation Section</t>
  </si>
  <si>
    <t>F.  VISUAL CONDITION</t>
  </si>
  <si>
    <t>Before Improvement  (1.1.2018)</t>
  </si>
  <si>
    <t>After Improvement  (1.1.2018)</t>
  </si>
  <si>
    <t>Before No Have</t>
  </si>
  <si>
    <t>Pls see the attach</t>
  </si>
  <si>
    <r>
      <t>G. DELIVERABLES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(Value added/advantages given after improvement done)Related to tangible thing</t>
    </r>
  </si>
  <si>
    <t>Get the update form for S'part &amp; Unit loading &amp; unloading charges form for 2018~2019.</t>
  </si>
  <si>
    <r>
      <t>H. NEXT IMPROVEMENT PLAN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(What will be improved next, related the previous theme)</t>
    </r>
  </si>
  <si>
    <t>Keeping process.</t>
  </si>
  <si>
    <t>Suggestion System Committee Approval</t>
  </si>
  <si>
    <t xml:space="preserve">      Approved</t>
  </si>
  <si>
    <t>IDEA GRADE</t>
  </si>
  <si>
    <t>COUNSELOR</t>
  </si>
  <si>
    <t>CB-HEAD</t>
  </si>
  <si>
    <t xml:space="preserve">          Reason :</t>
  </si>
  <si>
    <t xml:space="preserve">      Not Approved</t>
  </si>
  <si>
    <t>07-CMS-CBD-FRM-001-02</t>
  </si>
  <si>
    <t>Making location for damage &amp; NC parts box of all BU.</t>
  </si>
  <si>
    <t>Before not have</t>
  </si>
  <si>
    <t>No</t>
  </si>
  <si>
    <t>Description</t>
  </si>
  <si>
    <t>Price</t>
  </si>
  <si>
    <t>Qty</t>
  </si>
  <si>
    <t>Amount</t>
  </si>
  <si>
    <t>GH STICKER SHOP QUOTATION</t>
  </si>
  <si>
    <t>Sticker printing</t>
  </si>
  <si>
    <t>Size (1")ပတ်လည်</t>
  </si>
  <si>
    <t>1"x1" ပတ်လည်  size တစ်ရွက်ကို 30ခုရပါမည်</t>
  </si>
  <si>
    <t xml:space="preserve">                                Dare: 16-12-2024                                      Contacts        09-420129655</t>
  </si>
  <si>
    <t>Advertising &amp; Printing Services (3 STAR)</t>
  </si>
  <si>
    <t xml:space="preserve">                       Dare: 16-12-2024                                      Contacts        09-783214838</t>
  </si>
  <si>
    <t>No.</t>
  </si>
  <si>
    <t xml:space="preserve">7MM WOODEN FLAT(4'X8') </t>
  </si>
  <si>
    <t>3X2 WOODEN (12')</t>
  </si>
  <si>
    <t>IRON</t>
  </si>
  <si>
    <t>1 Vissles</t>
  </si>
  <si>
    <t>Carpenter</t>
  </si>
  <si>
    <t>2x1 WOODEN (12')</t>
  </si>
  <si>
    <t xml:space="preserve">5MM WOODEN FLAT(4'X8') </t>
  </si>
  <si>
    <t>CORK BOARD 4'X2</t>
  </si>
  <si>
    <t>0.25Vissles</t>
  </si>
  <si>
    <t>3'X2'   (12')</t>
  </si>
  <si>
    <t>ASSCSSORIES FOR TO MAKE WOODEN BOX GLASS QUOTATION</t>
  </si>
  <si>
    <t>ASSCSSORIES FOR TO MAKE WOODEN BOX CYLINDER(3)UNIT QUOTATION</t>
  </si>
  <si>
    <t xml:space="preserve">                                                                                               TOTAL                </t>
  </si>
  <si>
    <t xml:space="preserve">                                                                                                       TOTAL        </t>
  </si>
  <si>
    <t>Part Nunber</t>
  </si>
  <si>
    <t>Descriptio</t>
  </si>
  <si>
    <t>BU</t>
  </si>
  <si>
    <t>DT38RE-230</t>
  </si>
  <si>
    <t>Extenstion Rod</t>
  </si>
  <si>
    <t>CE2</t>
  </si>
  <si>
    <t>DT45RE-236</t>
  </si>
  <si>
    <t>Extenstion Rod T45</t>
  </si>
  <si>
    <t>DT51RE-236</t>
  </si>
  <si>
    <t>Extenstion Rod(12")</t>
  </si>
  <si>
    <t>Extenstion Rod(10")</t>
  </si>
  <si>
    <t>H35R32R38-3700</t>
  </si>
  <si>
    <t>7324-4337C-30</t>
  </si>
  <si>
    <t>CE1</t>
  </si>
  <si>
    <t>Extenstion Rod(14")</t>
  </si>
  <si>
    <t>7325-7343C-30</t>
  </si>
  <si>
    <t>Valve Extenstion</t>
  </si>
  <si>
    <t>1. Need update data for extension rod with quantity &amp; BU</t>
  </si>
  <si>
    <t>Big Basket</t>
  </si>
  <si>
    <t>MC BU  At Small Basket/ Big Basket List and Green  Rank</t>
  </si>
  <si>
    <t>Total</t>
  </si>
  <si>
    <t>Big Basket=35</t>
  </si>
  <si>
    <t>small basket</t>
  </si>
  <si>
    <t>Date</t>
  </si>
  <si>
    <t>Total Qty</t>
  </si>
  <si>
    <t>small basket=150</t>
  </si>
  <si>
    <t>Big Basket=283</t>
  </si>
  <si>
    <t>small basket=60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</si>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</sst>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Candara"/>
      <family val="2"/>
    </font>
    <font>
      <sz val="10"/>
      <color theme="1"/>
      <name val="Candara"/>
      <family val="2"/>
    </font>
    <font>
      <i/>
      <sz val="9"/>
      <color theme="1"/>
      <name val="Candara"/>
      <family val="2"/>
    </font>
    <font>
      <b/>
      <u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6"/>
      <color theme="1"/>
      <name val="Times New Roman"/>
      <family val="1"/>
    </font>
    <font>
      <u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16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2" borderId="0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12" fillId="4" borderId="16" xfId="0" applyFont="1" applyFill="1" applyBorder="1" applyAlignment="1">
      <alignment horizontal="left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22" xfId="0" applyFont="1" applyBorder="1" applyAlignment="1">
      <alignment horizontal="left" vertical="center"/>
    </xf>
    <xf numFmtId="0" fontId="4" fillId="0" borderId="22" xfId="0" applyFont="1" applyBorder="1" applyAlignment="1">
      <alignment vertical="center"/>
    </xf>
    <xf numFmtId="0" fontId="17" fillId="0" borderId="22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11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12" fillId="2" borderId="22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25" fillId="0" borderId="15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/>
    <xf numFmtId="0" fontId="0" fillId="0" borderId="30" xfId="0" applyBorder="1" applyAlignment="1">
      <alignment horizontal="center"/>
    </xf>
    <xf numFmtId="0" fontId="1" fillId="0" borderId="31" xfId="0" applyFont="1" applyBorder="1"/>
    <xf numFmtId="0" fontId="1" fillId="0" borderId="31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1" xfId="0" applyBorder="1"/>
    <xf numFmtId="0" fontId="1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3" fontId="0" fillId="0" borderId="30" xfId="0" applyNumberFormat="1" applyBorder="1" applyAlignment="1">
      <alignment horizontal="center"/>
    </xf>
    <xf numFmtId="0" fontId="27" fillId="0" borderId="30" xfId="0" applyFont="1" applyBorder="1" applyAlignment="1">
      <alignment vertical="center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30" xfId="0" applyFont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28" fillId="0" borderId="30" xfId="0" applyFont="1" applyBorder="1" applyAlignment="1">
      <alignment horizontal="center" vertical="center"/>
    </xf>
    <xf numFmtId="0" fontId="27" fillId="0" borderId="16" xfId="0" applyFont="1" applyBorder="1" applyAlignment="1">
      <alignment vertical="center"/>
    </xf>
    <xf numFmtId="14" fontId="0" fillId="0" borderId="30" xfId="0" applyNumberFormat="1" applyBorder="1" applyAlignment="1">
      <alignment vertical="center"/>
    </xf>
    <xf numFmtId="0" fontId="0" fillId="0" borderId="30" xfId="0" applyBorder="1" applyAlignment="1"/>
    <xf numFmtId="0" fontId="1" fillId="0" borderId="0" xfId="0" applyFont="1" applyAlignment="1">
      <alignment horizontal="center" vertical="center"/>
    </xf>
    <xf numFmtId="0" fontId="12" fillId="4" borderId="16" xfId="0" applyFont="1" applyFill="1" applyBorder="1" applyAlignment="1">
      <alignment horizontal="left" vertical="center"/>
    </xf>
    <xf numFmtId="0" fontId="12" fillId="4" borderId="17" xfId="0" applyFont="1" applyFill="1" applyBorder="1" applyAlignment="1">
      <alignment horizontal="left" vertical="center"/>
    </xf>
    <xf numFmtId="0" fontId="12" fillId="4" borderId="18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26" fillId="0" borderId="30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27" fillId="0" borderId="30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3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819881</xdr:colOff>
      <xdr:row>0</xdr:row>
      <xdr:rowOff>0</xdr:rowOff>
    </xdr:from>
    <xdr:ext cx="2850907" cy="263769"/>
    <xdr:sp macro="" textlink="">
      <xdr:nvSpPr>
        <xdr:cNvPr id="2" name="TextBox 1"/>
        <xdr:cNvSpPr txBox="1"/>
      </xdr:nvSpPr>
      <xdr:spPr>
        <a:xfrm>
          <a:off x="867506" y="0"/>
          <a:ext cx="2850907" cy="2637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l"/>
          <a:r>
            <a:rPr lang="en-US" sz="1400" b="1"/>
            <a:t>IMPROVEMENT SUGGESTION FORM </a:t>
          </a:r>
        </a:p>
      </xdr:txBody>
    </xdr:sp>
    <xdr:clientData/>
  </xdr:oneCellAnchor>
  <xdr:twoCellAnchor>
    <xdr:from>
      <xdr:col>1</xdr:col>
      <xdr:colOff>102575</xdr:colOff>
      <xdr:row>38</xdr:row>
      <xdr:rowOff>65942</xdr:rowOff>
    </xdr:from>
    <xdr:to>
      <xdr:col>7</xdr:col>
      <xdr:colOff>498229</xdr:colOff>
      <xdr:row>51</xdr:row>
      <xdr:rowOff>139211</xdr:rowOff>
    </xdr:to>
    <xdr:sp macro="" textlink="">
      <xdr:nvSpPr>
        <xdr:cNvPr id="3" name="Rectangle 2"/>
        <xdr:cNvSpPr/>
      </xdr:nvSpPr>
      <xdr:spPr>
        <a:xfrm>
          <a:off x="150200" y="5104667"/>
          <a:ext cx="2967404" cy="261644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14653</xdr:colOff>
      <xdr:row>38</xdr:row>
      <xdr:rowOff>65944</xdr:rowOff>
    </xdr:from>
    <xdr:to>
      <xdr:col>17</xdr:col>
      <xdr:colOff>380998</xdr:colOff>
      <xdr:row>51</xdr:row>
      <xdr:rowOff>146538</xdr:rowOff>
    </xdr:to>
    <xdr:sp macro="" textlink="">
      <xdr:nvSpPr>
        <xdr:cNvPr id="4" name="Rectangle 3"/>
        <xdr:cNvSpPr/>
      </xdr:nvSpPr>
      <xdr:spPr>
        <a:xfrm>
          <a:off x="3272203" y="5104669"/>
          <a:ext cx="3157170" cy="262376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43960</xdr:colOff>
      <xdr:row>24</xdr:row>
      <xdr:rowOff>36635</xdr:rowOff>
    </xdr:from>
    <xdr:to>
      <xdr:col>1</xdr:col>
      <xdr:colOff>146537</xdr:colOff>
      <xdr:row>24</xdr:row>
      <xdr:rowOff>131885</xdr:rowOff>
    </xdr:to>
    <xdr:sp macro="" textlink="">
      <xdr:nvSpPr>
        <xdr:cNvPr id="5" name="Rectangle 4"/>
        <xdr:cNvSpPr/>
      </xdr:nvSpPr>
      <xdr:spPr>
        <a:xfrm>
          <a:off x="91585" y="3056060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43962</xdr:colOff>
      <xdr:row>25</xdr:row>
      <xdr:rowOff>36635</xdr:rowOff>
    </xdr:from>
    <xdr:to>
      <xdr:col>1</xdr:col>
      <xdr:colOff>146539</xdr:colOff>
      <xdr:row>25</xdr:row>
      <xdr:rowOff>131885</xdr:rowOff>
    </xdr:to>
    <xdr:sp macro="" textlink="">
      <xdr:nvSpPr>
        <xdr:cNvPr id="6" name="Rectangle 5"/>
        <xdr:cNvSpPr/>
      </xdr:nvSpPr>
      <xdr:spPr>
        <a:xfrm>
          <a:off x="91587" y="3217985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43962</xdr:colOff>
      <xdr:row>26</xdr:row>
      <xdr:rowOff>36635</xdr:rowOff>
    </xdr:from>
    <xdr:to>
      <xdr:col>1</xdr:col>
      <xdr:colOff>146539</xdr:colOff>
      <xdr:row>26</xdr:row>
      <xdr:rowOff>131885</xdr:rowOff>
    </xdr:to>
    <xdr:sp macro="" textlink="">
      <xdr:nvSpPr>
        <xdr:cNvPr id="7" name="Rectangle 6"/>
        <xdr:cNvSpPr/>
      </xdr:nvSpPr>
      <xdr:spPr>
        <a:xfrm>
          <a:off x="91587" y="3379910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43962</xdr:colOff>
      <xdr:row>27</xdr:row>
      <xdr:rowOff>36635</xdr:rowOff>
    </xdr:from>
    <xdr:to>
      <xdr:col>1</xdr:col>
      <xdr:colOff>146539</xdr:colOff>
      <xdr:row>27</xdr:row>
      <xdr:rowOff>131885</xdr:rowOff>
    </xdr:to>
    <xdr:sp macro="" textlink="">
      <xdr:nvSpPr>
        <xdr:cNvPr id="8" name="Rectangle 7"/>
        <xdr:cNvSpPr/>
      </xdr:nvSpPr>
      <xdr:spPr>
        <a:xfrm>
          <a:off x="91587" y="3541835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43962</xdr:colOff>
      <xdr:row>28</xdr:row>
      <xdr:rowOff>36635</xdr:rowOff>
    </xdr:from>
    <xdr:to>
      <xdr:col>1</xdr:col>
      <xdr:colOff>146539</xdr:colOff>
      <xdr:row>28</xdr:row>
      <xdr:rowOff>131885</xdr:rowOff>
    </xdr:to>
    <xdr:sp macro="" textlink="">
      <xdr:nvSpPr>
        <xdr:cNvPr id="9" name="Rectangle 8"/>
        <xdr:cNvSpPr/>
      </xdr:nvSpPr>
      <xdr:spPr>
        <a:xfrm>
          <a:off x="91587" y="3703760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29312</xdr:colOff>
      <xdr:row>24</xdr:row>
      <xdr:rowOff>43962</xdr:rowOff>
    </xdr:from>
    <xdr:to>
      <xdr:col>7</xdr:col>
      <xdr:colOff>131889</xdr:colOff>
      <xdr:row>24</xdr:row>
      <xdr:rowOff>139212</xdr:rowOff>
    </xdr:to>
    <xdr:sp macro="" textlink="">
      <xdr:nvSpPr>
        <xdr:cNvPr id="10" name="Rectangle 9"/>
        <xdr:cNvSpPr/>
      </xdr:nvSpPr>
      <xdr:spPr>
        <a:xfrm>
          <a:off x="2648687" y="306338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25</xdr:row>
      <xdr:rowOff>43962</xdr:rowOff>
    </xdr:from>
    <xdr:to>
      <xdr:col>7</xdr:col>
      <xdr:colOff>131891</xdr:colOff>
      <xdr:row>25</xdr:row>
      <xdr:rowOff>139212</xdr:rowOff>
    </xdr:to>
    <xdr:sp macro="" textlink="">
      <xdr:nvSpPr>
        <xdr:cNvPr id="11" name="Rectangle 10"/>
        <xdr:cNvSpPr/>
      </xdr:nvSpPr>
      <xdr:spPr>
        <a:xfrm>
          <a:off x="2648689" y="322531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26</xdr:row>
      <xdr:rowOff>43962</xdr:rowOff>
    </xdr:from>
    <xdr:to>
      <xdr:col>7</xdr:col>
      <xdr:colOff>131891</xdr:colOff>
      <xdr:row>26</xdr:row>
      <xdr:rowOff>139212</xdr:rowOff>
    </xdr:to>
    <xdr:sp macro="" textlink="">
      <xdr:nvSpPr>
        <xdr:cNvPr id="12" name="Rectangle 11"/>
        <xdr:cNvSpPr/>
      </xdr:nvSpPr>
      <xdr:spPr>
        <a:xfrm>
          <a:off x="2648689" y="338723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27</xdr:row>
      <xdr:rowOff>43962</xdr:rowOff>
    </xdr:from>
    <xdr:to>
      <xdr:col>7</xdr:col>
      <xdr:colOff>131891</xdr:colOff>
      <xdr:row>27</xdr:row>
      <xdr:rowOff>139212</xdr:rowOff>
    </xdr:to>
    <xdr:sp macro="" textlink="">
      <xdr:nvSpPr>
        <xdr:cNvPr id="13" name="Rectangle 12"/>
        <xdr:cNvSpPr/>
      </xdr:nvSpPr>
      <xdr:spPr>
        <a:xfrm>
          <a:off x="2648689" y="354916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28</xdr:row>
      <xdr:rowOff>43962</xdr:rowOff>
    </xdr:from>
    <xdr:to>
      <xdr:col>7</xdr:col>
      <xdr:colOff>131891</xdr:colOff>
      <xdr:row>28</xdr:row>
      <xdr:rowOff>139212</xdr:rowOff>
    </xdr:to>
    <xdr:sp macro="" textlink="">
      <xdr:nvSpPr>
        <xdr:cNvPr id="14" name="Rectangle 13"/>
        <xdr:cNvSpPr/>
      </xdr:nvSpPr>
      <xdr:spPr>
        <a:xfrm>
          <a:off x="2648689" y="371108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29</xdr:row>
      <xdr:rowOff>43962</xdr:rowOff>
    </xdr:from>
    <xdr:to>
      <xdr:col>7</xdr:col>
      <xdr:colOff>131891</xdr:colOff>
      <xdr:row>29</xdr:row>
      <xdr:rowOff>139212</xdr:rowOff>
    </xdr:to>
    <xdr:sp macro="" textlink="">
      <xdr:nvSpPr>
        <xdr:cNvPr id="15" name="Rectangle 14"/>
        <xdr:cNvSpPr/>
      </xdr:nvSpPr>
      <xdr:spPr>
        <a:xfrm>
          <a:off x="2648689" y="387301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29310</xdr:colOff>
      <xdr:row>24</xdr:row>
      <xdr:rowOff>43962</xdr:rowOff>
    </xdr:from>
    <xdr:to>
      <xdr:col>11</xdr:col>
      <xdr:colOff>131887</xdr:colOff>
      <xdr:row>24</xdr:row>
      <xdr:rowOff>139212</xdr:rowOff>
    </xdr:to>
    <xdr:sp macro="" textlink="">
      <xdr:nvSpPr>
        <xdr:cNvPr id="16" name="Rectangle 15"/>
        <xdr:cNvSpPr/>
      </xdr:nvSpPr>
      <xdr:spPr>
        <a:xfrm>
          <a:off x="4248885" y="306338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25</xdr:row>
      <xdr:rowOff>43962</xdr:rowOff>
    </xdr:from>
    <xdr:to>
      <xdr:col>11</xdr:col>
      <xdr:colOff>131889</xdr:colOff>
      <xdr:row>25</xdr:row>
      <xdr:rowOff>139212</xdr:rowOff>
    </xdr:to>
    <xdr:sp macro="" textlink="">
      <xdr:nvSpPr>
        <xdr:cNvPr id="17" name="Rectangle 16"/>
        <xdr:cNvSpPr/>
      </xdr:nvSpPr>
      <xdr:spPr>
        <a:xfrm>
          <a:off x="4248887" y="322531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26</xdr:row>
      <xdr:rowOff>43962</xdr:rowOff>
    </xdr:from>
    <xdr:to>
      <xdr:col>11</xdr:col>
      <xdr:colOff>131889</xdr:colOff>
      <xdr:row>26</xdr:row>
      <xdr:rowOff>139212</xdr:rowOff>
    </xdr:to>
    <xdr:sp macro="" textlink="">
      <xdr:nvSpPr>
        <xdr:cNvPr id="18" name="Rectangle 17"/>
        <xdr:cNvSpPr/>
      </xdr:nvSpPr>
      <xdr:spPr>
        <a:xfrm>
          <a:off x="4248887" y="338723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27</xdr:row>
      <xdr:rowOff>43962</xdr:rowOff>
    </xdr:from>
    <xdr:to>
      <xdr:col>11</xdr:col>
      <xdr:colOff>131889</xdr:colOff>
      <xdr:row>27</xdr:row>
      <xdr:rowOff>139212</xdr:rowOff>
    </xdr:to>
    <xdr:sp macro="" textlink="">
      <xdr:nvSpPr>
        <xdr:cNvPr id="19" name="Rectangle 18"/>
        <xdr:cNvSpPr/>
      </xdr:nvSpPr>
      <xdr:spPr>
        <a:xfrm>
          <a:off x="4248887" y="354916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28</xdr:row>
      <xdr:rowOff>43962</xdr:rowOff>
    </xdr:from>
    <xdr:to>
      <xdr:col>11</xdr:col>
      <xdr:colOff>131889</xdr:colOff>
      <xdr:row>28</xdr:row>
      <xdr:rowOff>139212</xdr:rowOff>
    </xdr:to>
    <xdr:sp macro="" textlink="">
      <xdr:nvSpPr>
        <xdr:cNvPr id="20" name="Rectangle 19"/>
        <xdr:cNvSpPr/>
      </xdr:nvSpPr>
      <xdr:spPr>
        <a:xfrm>
          <a:off x="4248887" y="371108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14652</xdr:colOff>
      <xdr:row>64</xdr:row>
      <xdr:rowOff>58616</xdr:rowOff>
    </xdr:from>
    <xdr:to>
      <xdr:col>7</xdr:col>
      <xdr:colOff>117229</xdr:colOff>
      <xdr:row>64</xdr:row>
      <xdr:rowOff>153866</xdr:rowOff>
    </xdr:to>
    <xdr:sp macro="" textlink="">
      <xdr:nvSpPr>
        <xdr:cNvPr id="21" name="Rectangle 20"/>
        <xdr:cNvSpPr/>
      </xdr:nvSpPr>
      <xdr:spPr>
        <a:xfrm>
          <a:off x="2634027" y="9269291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43962</xdr:colOff>
      <xdr:row>65</xdr:row>
      <xdr:rowOff>43962</xdr:rowOff>
    </xdr:from>
    <xdr:to>
      <xdr:col>7</xdr:col>
      <xdr:colOff>146539</xdr:colOff>
      <xdr:row>65</xdr:row>
      <xdr:rowOff>139212</xdr:rowOff>
    </xdr:to>
    <xdr:sp macro="" textlink="">
      <xdr:nvSpPr>
        <xdr:cNvPr id="22" name="Rectangle 21"/>
        <xdr:cNvSpPr/>
      </xdr:nvSpPr>
      <xdr:spPr>
        <a:xfrm>
          <a:off x="2663337" y="944513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3</xdr:col>
      <xdr:colOff>819881</xdr:colOff>
      <xdr:row>0</xdr:row>
      <xdr:rowOff>0</xdr:rowOff>
    </xdr:from>
    <xdr:ext cx="2850907" cy="263769"/>
    <xdr:sp macro="" textlink="">
      <xdr:nvSpPr>
        <xdr:cNvPr id="23" name="TextBox 22"/>
        <xdr:cNvSpPr txBox="1"/>
      </xdr:nvSpPr>
      <xdr:spPr>
        <a:xfrm>
          <a:off x="867506" y="0"/>
          <a:ext cx="2850907" cy="2637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l"/>
          <a:r>
            <a:rPr lang="en-US" sz="1400" b="1"/>
            <a:t>IMPROVEMENT SUGGESTION FORM </a:t>
          </a:r>
        </a:p>
      </xdr:txBody>
    </xdr:sp>
    <xdr:clientData/>
  </xdr:oneCellAnchor>
  <xdr:twoCellAnchor>
    <xdr:from>
      <xdr:col>1</xdr:col>
      <xdr:colOff>102575</xdr:colOff>
      <xdr:row>38</xdr:row>
      <xdr:rowOff>65942</xdr:rowOff>
    </xdr:from>
    <xdr:to>
      <xdr:col>7</xdr:col>
      <xdr:colOff>498229</xdr:colOff>
      <xdr:row>51</xdr:row>
      <xdr:rowOff>139211</xdr:rowOff>
    </xdr:to>
    <xdr:sp macro="" textlink="">
      <xdr:nvSpPr>
        <xdr:cNvPr id="24" name="Rectangle 23"/>
        <xdr:cNvSpPr/>
      </xdr:nvSpPr>
      <xdr:spPr>
        <a:xfrm>
          <a:off x="150200" y="5104667"/>
          <a:ext cx="2967404" cy="261644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7326</xdr:colOff>
      <xdr:row>38</xdr:row>
      <xdr:rowOff>73271</xdr:rowOff>
    </xdr:from>
    <xdr:to>
      <xdr:col>17</xdr:col>
      <xdr:colOff>373671</xdr:colOff>
      <xdr:row>51</xdr:row>
      <xdr:rowOff>153865</xdr:rowOff>
    </xdr:to>
    <xdr:sp macro="" textlink="">
      <xdr:nvSpPr>
        <xdr:cNvPr id="25" name="Rectangle 24"/>
        <xdr:cNvSpPr/>
      </xdr:nvSpPr>
      <xdr:spPr>
        <a:xfrm>
          <a:off x="3264876" y="5111996"/>
          <a:ext cx="3157170" cy="262376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43960</xdr:colOff>
      <xdr:row>24</xdr:row>
      <xdr:rowOff>36635</xdr:rowOff>
    </xdr:from>
    <xdr:to>
      <xdr:col>1</xdr:col>
      <xdr:colOff>146537</xdr:colOff>
      <xdr:row>24</xdr:row>
      <xdr:rowOff>131885</xdr:rowOff>
    </xdr:to>
    <xdr:sp macro="" textlink="">
      <xdr:nvSpPr>
        <xdr:cNvPr id="26" name="Rectangle 25"/>
        <xdr:cNvSpPr/>
      </xdr:nvSpPr>
      <xdr:spPr>
        <a:xfrm>
          <a:off x="91585" y="3056060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43962</xdr:colOff>
      <xdr:row>26</xdr:row>
      <xdr:rowOff>36635</xdr:rowOff>
    </xdr:from>
    <xdr:to>
      <xdr:col>1</xdr:col>
      <xdr:colOff>146539</xdr:colOff>
      <xdr:row>26</xdr:row>
      <xdr:rowOff>131885</xdr:rowOff>
    </xdr:to>
    <xdr:sp macro="" textlink="">
      <xdr:nvSpPr>
        <xdr:cNvPr id="27" name="Rectangle 26"/>
        <xdr:cNvSpPr/>
      </xdr:nvSpPr>
      <xdr:spPr>
        <a:xfrm>
          <a:off x="91587" y="3379910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43962</xdr:colOff>
      <xdr:row>27</xdr:row>
      <xdr:rowOff>36635</xdr:rowOff>
    </xdr:from>
    <xdr:to>
      <xdr:col>1</xdr:col>
      <xdr:colOff>146539</xdr:colOff>
      <xdr:row>27</xdr:row>
      <xdr:rowOff>131885</xdr:rowOff>
    </xdr:to>
    <xdr:sp macro="" textlink="">
      <xdr:nvSpPr>
        <xdr:cNvPr id="28" name="Rectangle 27"/>
        <xdr:cNvSpPr/>
      </xdr:nvSpPr>
      <xdr:spPr>
        <a:xfrm>
          <a:off x="91587" y="3541835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43962</xdr:colOff>
      <xdr:row>28</xdr:row>
      <xdr:rowOff>36635</xdr:rowOff>
    </xdr:from>
    <xdr:to>
      <xdr:col>1</xdr:col>
      <xdr:colOff>146539</xdr:colOff>
      <xdr:row>28</xdr:row>
      <xdr:rowOff>131885</xdr:rowOff>
    </xdr:to>
    <xdr:sp macro="" textlink="">
      <xdr:nvSpPr>
        <xdr:cNvPr id="29" name="Rectangle 28"/>
        <xdr:cNvSpPr/>
      </xdr:nvSpPr>
      <xdr:spPr>
        <a:xfrm>
          <a:off x="91587" y="3703760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29312</xdr:colOff>
      <xdr:row>24</xdr:row>
      <xdr:rowOff>43962</xdr:rowOff>
    </xdr:from>
    <xdr:to>
      <xdr:col>7</xdr:col>
      <xdr:colOff>131889</xdr:colOff>
      <xdr:row>24</xdr:row>
      <xdr:rowOff>139212</xdr:rowOff>
    </xdr:to>
    <xdr:sp macro="" textlink="">
      <xdr:nvSpPr>
        <xdr:cNvPr id="30" name="Rectangle 29"/>
        <xdr:cNvSpPr/>
      </xdr:nvSpPr>
      <xdr:spPr>
        <a:xfrm>
          <a:off x="2648687" y="306338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26</xdr:row>
      <xdr:rowOff>43962</xdr:rowOff>
    </xdr:from>
    <xdr:to>
      <xdr:col>7</xdr:col>
      <xdr:colOff>131891</xdr:colOff>
      <xdr:row>26</xdr:row>
      <xdr:rowOff>139212</xdr:rowOff>
    </xdr:to>
    <xdr:sp macro="" textlink="">
      <xdr:nvSpPr>
        <xdr:cNvPr id="31" name="Rectangle 30"/>
        <xdr:cNvSpPr/>
      </xdr:nvSpPr>
      <xdr:spPr>
        <a:xfrm>
          <a:off x="2648689" y="338723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27</xdr:row>
      <xdr:rowOff>36635</xdr:rowOff>
    </xdr:from>
    <xdr:to>
      <xdr:col>7</xdr:col>
      <xdr:colOff>131891</xdr:colOff>
      <xdr:row>27</xdr:row>
      <xdr:rowOff>131885</xdr:rowOff>
    </xdr:to>
    <xdr:sp macro="" textlink="">
      <xdr:nvSpPr>
        <xdr:cNvPr id="32" name="Rectangle 31"/>
        <xdr:cNvSpPr/>
      </xdr:nvSpPr>
      <xdr:spPr>
        <a:xfrm>
          <a:off x="2648689" y="3541835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28</xdr:row>
      <xdr:rowOff>43962</xdr:rowOff>
    </xdr:from>
    <xdr:to>
      <xdr:col>7</xdr:col>
      <xdr:colOff>131891</xdr:colOff>
      <xdr:row>28</xdr:row>
      <xdr:rowOff>139212</xdr:rowOff>
    </xdr:to>
    <xdr:sp macro="" textlink="">
      <xdr:nvSpPr>
        <xdr:cNvPr id="33" name="Rectangle 32"/>
        <xdr:cNvSpPr/>
      </xdr:nvSpPr>
      <xdr:spPr>
        <a:xfrm>
          <a:off x="2648689" y="371108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29314</xdr:colOff>
      <xdr:row>29</xdr:row>
      <xdr:rowOff>43962</xdr:rowOff>
    </xdr:from>
    <xdr:to>
      <xdr:col>7</xdr:col>
      <xdr:colOff>131891</xdr:colOff>
      <xdr:row>29</xdr:row>
      <xdr:rowOff>139212</xdr:rowOff>
    </xdr:to>
    <xdr:sp macro="" textlink="">
      <xdr:nvSpPr>
        <xdr:cNvPr id="34" name="Rectangle 33"/>
        <xdr:cNvSpPr/>
      </xdr:nvSpPr>
      <xdr:spPr>
        <a:xfrm>
          <a:off x="2648689" y="387301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25</xdr:row>
      <xdr:rowOff>43962</xdr:rowOff>
    </xdr:from>
    <xdr:to>
      <xdr:col>11</xdr:col>
      <xdr:colOff>131889</xdr:colOff>
      <xdr:row>25</xdr:row>
      <xdr:rowOff>139212</xdr:rowOff>
    </xdr:to>
    <xdr:sp macro="" textlink="">
      <xdr:nvSpPr>
        <xdr:cNvPr id="35" name="Rectangle 34"/>
        <xdr:cNvSpPr/>
      </xdr:nvSpPr>
      <xdr:spPr>
        <a:xfrm>
          <a:off x="4248887" y="322531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26</xdr:row>
      <xdr:rowOff>43962</xdr:rowOff>
    </xdr:from>
    <xdr:to>
      <xdr:col>11</xdr:col>
      <xdr:colOff>131889</xdr:colOff>
      <xdr:row>26</xdr:row>
      <xdr:rowOff>139212</xdr:rowOff>
    </xdr:to>
    <xdr:sp macro="" textlink="">
      <xdr:nvSpPr>
        <xdr:cNvPr id="36" name="Rectangle 35"/>
        <xdr:cNvSpPr/>
      </xdr:nvSpPr>
      <xdr:spPr>
        <a:xfrm>
          <a:off x="4248887" y="338723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27</xdr:row>
      <xdr:rowOff>43962</xdr:rowOff>
    </xdr:from>
    <xdr:to>
      <xdr:col>11</xdr:col>
      <xdr:colOff>131889</xdr:colOff>
      <xdr:row>27</xdr:row>
      <xdr:rowOff>139212</xdr:rowOff>
    </xdr:to>
    <xdr:sp macro="" textlink="">
      <xdr:nvSpPr>
        <xdr:cNvPr id="37" name="Rectangle 36"/>
        <xdr:cNvSpPr/>
      </xdr:nvSpPr>
      <xdr:spPr>
        <a:xfrm>
          <a:off x="4248887" y="3549162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29312</xdr:colOff>
      <xdr:row>28</xdr:row>
      <xdr:rowOff>43962</xdr:rowOff>
    </xdr:from>
    <xdr:to>
      <xdr:col>11</xdr:col>
      <xdr:colOff>131889</xdr:colOff>
      <xdr:row>28</xdr:row>
      <xdr:rowOff>139212</xdr:rowOff>
    </xdr:to>
    <xdr:sp macro="" textlink="">
      <xdr:nvSpPr>
        <xdr:cNvPr id="38" name="Rectangle 37"/>
        <xdr:cNvSpPr/>
      </xdr:nvSpPr>
      <xdr:spPr>
        <a:xfrm>
          <a:off x="4248887" y="371108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14652</xdr:colOff>
      <xdr:row>64</xdr:row>
      <xdr:rowOff>58616</xdr:rowOff>
    </xdr:from>
    <xdr:to>
      <xdr:col>7</xdr:col>
      <xdr:colOff>117229</xdr:colOff>
      <xdr:row>64</xdr:row>
      <xdr:rowOff>153866</xdr:rowOff>
    </xdr:to>
    <xdr:sp macro="" textlink="">
      <xdr:nvSpPr>
        <xdr:cNvPr id="39" name="Rectangle 38"/>
        <xdr:cNvSpPr/>
      </xdr:nvSpPr>
      <xdr:spPr>
        <a:xfrm>
          <a:off x="2634027" y="9269291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43962</xdr:colOff>
      <xdr:row>65</xdr:row>
      <xdr:rowOff>43962</xdr:rowOff>
    </xdr:from>
    <xdr:to>
      <xdr:col>7</xdr:col>
      <xdr:colOff>146539</xdr:colOff>
      <xdr:row>65</xdr:row>
      <xdr:rowOff>139212</xdr:rowOff>
    </xdr:to>
    <xdr:sp macro="" textlink="">
      <xdr:nvSpPr>
        <xdr:cNvPr id="40" name="Rectangle 39"/>
        <xdr:cNvSpPr/>
      </xdr:nvSpPr>
      <xdr:spPr>
        <a:xfrm>
          <a:off x="2663337" y="9445137"/>
          <a:ext cx="102577" cy="952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 editAs="oneCell">
    <xdr:from>
      <xdr:col>1</xdr:col>
      <xdr:colOff>47625</xdr:colOff>
      <xdr:row>0</xdr:row>
      <xdr:rowOff>38100</xdr:rowOff>
    </xdr:from>
    <xdr:to>
      <xdr:col>3</xdr:col>
      <xdr:colOff>209550</xdr:colOff>
      <xdr:row>4</xdr:row>
      <xdr:rowOff>114300</xdr:rowOff>
    </xdr:to>
    <xdr:pic>
      <xdr:nvPicPr>
        <xdr:cNvPr id="41" name="Picture 40" descr="UMG Mai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38100"/>
          <a:ext cx="733425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1"/>
  <sheetViews>
    <sheetView showGridLines="0" zoomScale="96" zoomScaleNormal="96" workbookViewId="0">
      <selection activeCell="U24" sqref="U24"/>
    </sheetView>
  </sheetViews>
  <sheetFormatPr defaultColWidth="9.140625" defaultRowHeight="15" x14ac:dyDescent="0.25"/>
  <cols>
    <col min="1" max="1" width="0.7109375" style="13" customWidth="1"/>
    <col min="2" max="3" width="4.28515625" style="13" customWidth="1"/>
    <col min="4" max="4" width="3.7109375" style="13" customWidth="1"/>
    <col min="5" max="5" width="19.5703125" style="13" customWidth="1"/>
    <col min="6" max="6" width="0.85546875" style="13" customWidth="1"/>
    <col min="7" max="7" width="5.85546875" style="13" customWidth="1"/>
    <col min="8" max="8" width="9.5703125" style="13" customWidth="1"/>
    <col min="9" max="9" width="9.28515625" style="13" customWidth="1"/>
    <col min="10" max="10" width="0.5703125" style="13" customWidth="1"/>
    <col min="11" max="11" width="4.5703125" style="13" customWidth="1"/>
    <col min="12" max="12" width="6" style="13" customWidth="1"/>
    <col min="13" max="13" width="3.7109375" style="13" customWidth="1"/>
    <col min="14" max="17" width="4.42578125" style="13" customWidth="1"/>
    <col min="18" max="18" width="6.5703125" style="13" customWidth="1"/>
    <col min="19" max="19" width="1.28515625" style="13" customWidth="1"/>
    <col min="20" max="21" width="9.140625" style="13"/>
    <col min="22" max="22" width="14" style="13" customWidth="1"/>
    <col min="23" max="16384" width="9.140625" style="13"/>
  </cols>
  <sheetData>
    <row r="1" spans="1:22" x14ac:dyDescent="0.25">
      <c r="A1" s="1"/>
      <c r="B1" s="2"/>
      <c r="C1" s="3"/>
      <c r="D1" s="4"/>
      <c r="E1" s="5"/>
      <c r="F1" s="5"/>
      <c r="G1" s="5"/>
      <c r="H1" s="5"/>
      <c r="I1" s="6"/>
      <c r="J1" s="7"/>
      <c r="K1" s="8" t="s">
        <v>0</v>
      </c>
      <c r="L1" s="9"/>
      <c r="M1" s="10"/>
      <c r="N1" s="11" t="s">
        <v>1</v>
      </c>
      <c r="O1" s="8"/>
      <c r="P1" s="10"/>
      <c r="Q1" s="8" t="s">
        <v>2</v>
      </c>
      <c r="R1" s="9"/>
      <c r="S1" s="12"/>
    </row>
    <row r="2" spans="1:22" ht="11.25" customHeight="1" x14ac:dyDescent="0.25">
      <c r="A2" s="14"/>
      <c r="B2" s="15"/>
      <c r="C2" s="16"/>
      <c r="D2" s="17"/>
      <c r="E2" s="18"/>
      <c r="F2" s="19"/>
      <c r="G2" s="19"/>
      <c r="H2" s="19"/>
      <c r="I2" s="20"/>
      <c r="J2" s="16"/>
      <c r="K2" s="16"/>
      <c r="L2" s="21"/>
      <c r="M2" s="22"/>
      <c r="N2" s="23"/>
      <c r="O2" s="21"/>
      <c r="P2" s="22"/>
      <c r="Q2" s="21"/>
      <c r="R2" s="16"/>
      <c r="S2" s="24"/>
    </row>
    <row r="3" spans="1:22" ht="11.25" customHeight="1" x14ac:dyDescent="0.25">
      <c r="A3" s="14"/>
      <c r="B3" s="15"/>
      <c r="C3" s="16"/>
      <c r="D3" s="17"/>
      <c r="E3" s="25" t="s">
        <v>3</v>
      </c>
      <c r="F3" s="26"/>
      <c r="G3" s="27"/>
      <c r="H3" s="25" t="s">
        <v>4</v>
      </c>
      <c r="I3" s="27"/>
      <c r="J3" s="16"/>
      <c r="K3" s="16"/>
      <c r="L3" s="16"/>
      <c r="M3" s="16"/>
      <c r="N3" s="15"/>
      <c r="O3" s="16"/>
      <c r="P3" s="28"/>
      <c r="Q3" s="16"/>
      <c r="R3" s="16"/>
      <c r="S3" s="24"/>
    </row>
    <row r="4" spans="1:22" ht="11.25" customHeight="1" x14ac:dyDescent="0.25">
      <c r="A4" s="14"/>
      <c r="B4" s="15"/>
      <c r="C4" s="16"/>
      <c r="D4" s="17"/>
      <c r="E4" s="25" t="s">
        <v>5</v>
      </c>
      <c r="F4" s="26"/>
      <c r="G4" s="27"/>
      <c r="H4" s="29"/>
      <c r="I4" s="27"/>
      <c r="J4" s="16"/>
      <c r="K4" s="16"/>
      <c r="L4" s="16"/>
      <c r="M4" s="28"/>
      <c r="N4" s="15"/>
      <c r="O4" s="16"/>
      <c r="P4" s="28"/>
      <c r="Q4" s="16"/>
      <c r="R4" s="16"/>
      <c r="S4" s="24"/>
    </row>
    <row r="5" spans="1:22" ht="11.25" customHeight="1" x14ac:dyDescent="0.25">
      <c r="A5" s="30"/>
      <c r="B5" s="18"/>
      <c r="C5" s="19"/>
      <c r="D5" s="31"/>
      <c r="E5" s="25" t="s">
        <v>6</v>
      </c>
      <c r="F5" s="26"/>
      <c r="G5" s="27"/>
      <c r="H5" s="25" t="s">
        <v>7</v>
      </c>
      <c r="I5" s="27"/>
      <c r="J5" s="138" t="s">
        <v>8</v>
      </c>
      <c r="K5" s="139"/>
      <c r="L5" s="139"/>
      <c r="M5" s="140"/>
      <c r="N5" s="138" t="s">
        <v>9</v>
      </c>
      <c r="O5" s="139"/>
      <c r="P5" s="140"/>
      <c r="Q5" s="138" t="s">
        <v>10</v>
      </c>
      <c r="R5" s="139"/>
      <c r="S5" s="141"/>
    </row>
    <row r="6" spans="1:22" ht="2.25" customHeight="1" x14ac:dyDescent="0.25">
      <c r="A6" s="14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24"/>
    </row>
    <row r="7" spans="1:22" s="38" customFormat="1" ht="13.5" customHeight="1" x14ac:dyDescent="0.25">
      <c r="A7" s="32"/>
      <c r="B7" s="33" t="s">
        <v>11</v>
      </c>
      <c r="C7" s="34"/>
      <c r="D7" s="35"/>
      <c r="E7" s="35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7"/>
    </row>
    <row r="8" spans="1:22" ht="2.25" customHeight="1" x14ac:dyDescent="0.25">
      <c r="A8" s="14"/>
      <c r="B8" s="39"/>
      <c r="C8" s="39"/>
      <c r="D8" s="39"/>
      <c r="E8" s="39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24"/>
    </row>
    <row r="9" spans="1:22" ht="15.95" customHeight="1" x14ac:dyDescent="0.25">
      <c r="A9" s="14"/>
      <c r="B9" s="128" t="s">
        <v>55</v>
      </c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30"/>
      <c r="S9" s="40"/>
    </row>
    <row r="10" spans="1:22" ht="15.95" customHeight="1" x14ac:dyDescent="0.25">
      <c r="A10" s="14"/>
      <c r="B10" s="134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6"/>
      <c r="S10" s="40"/>
      <c r="V10" s="13" t="s">
        <v>12</v>
      </c>
    </row>
    <row r="11" spans="1:22" ht="1.5" customHeight="1" x14ac:dyDescent="0.25">
      <c r="A11" s="1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24"/>
    </row>
    <row r="12" spans="1:22" s="38" customFormat="1" ht="13.5" customHeight="1" x14ac:dyDescent="0.25">
      <c r="A12" s="32"/>
      <c r="B12" s="34" t="s">
        <v>13</v>
      </c>
      <c r="C12" s="34"/>
      <c r="D12" s="41"/>
      <c r="E12" s="41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7"/>
    </row>
    <row r="13" spans="1:22" ht="2.25" customHeight="1" x14ac:dyDescent="0.25">
      <c r="A13" s="1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4"/>
    </row>
    <row r="14" spans="1:22" ht="15.95" customHeight="1" x14ac:dyDescent="0.25">
      <c r="A14" s="14"/>
      <c r="B14" s="137" t="s">
        <v>56</v>
      </c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3"/>
      <c r="S14" s="42"/>
    </row>
    <row r="15" spans="1:22" ht="15.95" customHeight="1" x14ac:dyDescent="0.25">
      <c r="A15" s="14"/>
      <c r="B15" s="144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6"/>
      <c r="S15" s="40"/>
    </row>
    <row r="16" spans="1:22" ht="3" customHeight="1" x14ac:dyDescent="0.25">
      <c r="A16" s="14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24"/>
    </row>
    <row r="17" spans="1:21" s="38" customFormat="1" ht="13.5" customHeight="1" x14ac:dyDescent="0.25">
      <c r="A17" s="32"/>
      <c r="B17" s="41" t="s">
        <v>14</v>
      </c>
      <c r="C17" s="41"/>
      <c r="D17" s="41"/>
      <c r="E17" s="41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/>
    </row>
    <row r="18" spans="1:21" ht="2.25" customHeight="1" x14ac:dyDescent="0.25">
      <c r="A18" s="14"/>
      <c r="B18" s="39"/>
      <c r="C18" s="39"/>
      <c r="D18" s="39"/>
      <c r="E18" s="39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24"/>
    </row>
    <row r="19" spans="1:21" ht="15.95" customHeight="1" x14ac:dyDescent="0.25">
      <c r="A19" s="14"/>
      <c r="B19" s="137" t="s">
        <v>15</v>
      </c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30"/>
      <c r="S19" s="40"/>
    </row>
    <row r="20" spans="1:21" ht="15.95" customHeight="1" x14ac:dyDescent="0.25">
      <c r="A20" s="14"/>
      <c r="B20" s="134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6"/>
      <c r="S20" s="43"/>
    </row>
    <row r="21" spans="1:21" ht="3" customHeight="1" x14ac:dyDescent="0.25">
      <c r="A21" s="14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4"/>
    </row>
    <row r="22" spans="1:21" ht="13.5" customHeight="1" x14ac:dyDescent="0.25">
      <c r="A22" s="14"/>
      <c r="B22" s="41" t="s">
        <v>16</v>
      </c>
      <c r="C22" s="41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5"/>
    </row>
    <row r="23" spans="1:21" s="50" customFormat="1" ht="2.25" customHeight="1" x14ac:dyDescent="0.25">
      <c r="A23" s="46"/>
      <c r="B23" s="47"/>
      <c r="C23" s="47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9"/>
    </row>
    <row r="24" spans="1:21" ht="10.5" customHeight="1" x14ac:dyDescent="0.25">
      <c r="A24" s="14"/>
      <c r="B24" s="51" t="s">
        <v>17</v>
      </c>
      <c r="C24" s="52"/>
      <c r="D24" s="52"/>
      <c r="E24" s="53"/>
      <c r="F24" s="54"/>
      <c r="G24" s="16"/>
      <c r="H24" s="124" t="s">
        <v>18</v>
      </c>
      <c r="I24" s="125"/>
      <c r="J24" s="126"/>
      <c r="K24" s="16"/>
      <c r="L24" s="124" t="s">
        <v>19</v>
      </c>
      <c r="M24" s="125"/>
      <c r="N24" s="125"/>
      <c r="O24" s="125"/>
      <c r="P24" s="125"/>
      <c r="Q24" s="125"/>
      <c r="R24" s="126"/>
      <c r="S24" s="24"/>
      <c r="T24" s="16"/>
      <c r="U24" s="16"/>
    </row>
    <row r="25" spans="1:21" s="38" customFormat="1" ht="12.75" customHeight="1" x14ac:dyDescent="0.25">
      <c r="A25" s="32"/>
      <c r="B25" s="55" t="s">
        <v>20</v>
      </c>
      <c r="C25" s="21"/>
      <c r="D25" s="56"/>
      <c r="E25" s="57"/>
      <c r="F25" s="58"/>
      <c r="G25" s="58"/>
      <c r="H25" s="59" t="s">
        <v>21</v>
      </c>
      <c r="I25" s="59"/>
      <c r="J25" s="59"/>
      <c r="K25" s="59"/>
      <c r="L25" s="59" t="s">
        <v>22</v>
      </c>
      <c r="M25" s="21"/>
      <c r="N25" s="59"/>
      <c r="O25" s="59"/>
      <c r="P25" s="59"/>
      <c r="Q25" s="59"/>
      <c r="R25" s="21"/>
      <c r="S25" s="60"/>
      <c r="T25" s="61"/>
      <c r="U25" s="21"/>
    </row>
    <row r="26" spans="1:21" s="38" customFormat="1" ht="12.75" customHeight="1" x14ac:dyDescent="0.25">
      <c r="A26" s="32"/>
      <c r="B26" s="59" t="s">
        <v>23</v>
      </c>
      <c r="C26" s="21"/>
      <c r="D26" s="21"/>
      <c r="E26" s="58"/>
      <c r="F26" s="58"/>
      <c r="G26" s="21"/>
      <c r="H26" s="59" t="s">
        <v>24</v>
      </c>
      <c r="I26" s="59"/>
      <c r="J26" s="59"/>
      <c r="K26" s="21"/>
      <c r="L26" s="59" t="s">
        <v>25</v>
      </c>
      <c r="M26" s="21"/>
      <c r="N26" s="21"/>
      <c r="O26" s="21"/>
      <c r="P26" s="21"/>
      <c r="Q26" s="21"/>
      <c r="R26" s="21"/>
      <c r="S26" s="60"/>
      <c r="T26" s="21"/>
      <c r="U26" s="21"/>
    </row>
    <row r="27" spans="1:21" s="38" customFormat="1" ht="12.75" customHeight="1" x14ac:dyDescent="0.25">
      <c r="A27" s="32"/>
      <c r="B27" s="59" t="s">
        <v>26</v>
      </c>
      <c r="C27" s="21"/>
      <c r="D27" s="21"/>
      <c r="E27" s="58"/>
      <c r="F27" s="58"/>
      <c r="G27" s="58"/>
      <c r="H27" s="59" t="s">
        <v>27</v>
      </c>
      <c r="I27" s="59"/>
      <c r="J27" s="59"/>
      <c r="K27" s="62"/>
      <c r="L27" s="59" t="s">
        <v>28</v>
      </c>
      <c r="M27" s="21"/>
      <c r="N27" s="62"/>
      <c r="O27" s="62"/>
      <c r="P27" s="62"/>
      <c r="Q27" s="62"/>
      <c r="R27" s="21"/>
      <c r="S27" s="60"/>
    </row>
    <row r="28" spans="1:21" s="38" customFormat="1" ht="12.75" customHeight="1" x14ac:dyDescent="0.25">
      <c r="A28" s="32"/>
      <c r="B28" s="59" t="s">
        <v>29</v>
      </c>
      <c r="C28" s="21"/>
      <c r="D28" s="21"/>
      <c r="E28" s="58"/>
      <c r="F28" s="58"/>
      <c r="G28" s="58"/>
      <c r="H28" s="59" t="s">
        <v>30</v>
      </c>
      <c r="I28" s="59"/>
      <c r="J28" s="59"/>
      <c r="K28" s="58"/>
      <c r="L28" s="59" t="s">
        <v>31</v>
      </c>
      <c r="M28" s="21"/>
      <c r="N28" s="58"/>
      <c r="O28" s="58"/>
      <c r="P28" s="58"/>
      <c r="Q28" s="58"/>
      <c r="R28" s="21"/>
      <c r="S28" s="60"/>
    </row>
    <row r="29" spans="1:21" s="38" customFormat="1" ht="12.75" customHeight="1" x14ac:dyDescent="0.25">
      <c r="A29" s="32"/>
      <c r="B29" s="59" t="s">
        <v>32</v>
      </c>
      <c r="C29" s="21"/>
      <c r="D29" s="21"/>
      <c r="E29" s="58"/>
      <c r="F29" s="58"/>
      <c r="G29" s="62"/>
      <c r="H29" s="59" t="s">
        <v>33</v>
      </c>
      <c r="I29" s="59"/>
      <c r="J29" s="59"/>
      <c r="K29" s="58"/>
      <c r="L29" s="59" t="s">
        <v>34</v>
      </c>
      <c r="M29" s="21"/>
      <c r="N29" s="58"/>
      <c r="O29" s="58"/>
      <c r="P29" s="58"/>
      <c r="Q29" s="58"/>
      <c r="R29" s="21"/>
      <c r="S29" s="60"/>
    </row>
    <row r="30" spans="1:21" s="38" customFormat="1" ht="12.75" customHeight="1" x14ac:dyDescent="0.25">
      <c r="A30" s="32"/>
      <c r="B30" s="59"/>
      <c r="C30" s="21"/>
      <c r="D30" s="21"/>
      <c r="E30" s="58"/>
      <c r="F30" s="58"/>
      <c r="G30" s="58"/>
      <c r="H30" s="59" t="s">
        <v>35</v>
      </c>
      <c r="I30" s="63"/>
      <c r="J30" s="63"/>
      <c r="K30" s="64"/>
      <c r="L30" s="64"/>
      <c r="M30" s="64"/>
      <c r="N30" s="64"/>
      <c r="O30" s="64"/>
      <c r="P30" s="64"/>
      <c r="Q30" s="64"/>
      <c r="R30" s="64"/>
      <c r="S30" s="60"/>
    </row>
    <row r="31" spans="1:21" ht="3.75" customHeight="1" x14ac:dyDescent="0.25">
      <c r="A31" s="14"/>
      <c r="B31" s="62"/>
      <c r="C31" s="62"/>
      <c r="D31" s="65"/>
      <c r="E31" s="66"/>
      <c r="F31" s="66"/>
      <c r="G31" s="66"/>
      <c r="H31" s="65"/>
      <c r="I31" s="67"/>
      <c r="J31" s="67"/>
      <c r="K31" s="68"/>
      <c r="L31" s="68"/>
      <c r="M31" s="68"/>
      <c r="N31" s="68"/>
      <c r="O31" s="68"/>
      <c r="P31" s="68"/>
      <c r="Q31" s="68"/>
      <c r="R31" s="68"/>
      <c r="S31" s="24"/>
    </row>
    <row r="32" spans="1:21" ht="13.5" customHeight="1" x14ac:dyDescent="0.25">
      <c r="A32" s="14"/>
      <c r="B32" s="41" t="s">
        <v>36</v>
      </c>
      <c r="C32" s="41"/>
      <c r="D32" s="69"/>
      <c r="E32" s="69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3.75" customHeight="1" x14ac:dyDescent="0.25">
      <c r="A33" s="14"/>
      <c r="B33" s="39"/>
      <c r="C33" s="39"/>
      <c r="D33" s="39"/>
      <c r="E33" s="39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24"/>
    </row>
    <row r="34" spans="1:19" ht="27" customHeight="1" x14ac:dyDescent="0.25">
      <c r="A34" s="14"/>
      <c r="B34" s="72" t="s">
        <v>37</v>
      </c>
      <c r="C34" s="73"/>
      <c r="D34" s="73"/>
      <c r="E34" s="74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5"/>
      <c r="S34" s="40"/>
    </row>
    <row r="35" spans="1:19" ht="3" customHeight="1" x14ac:dyDescent="0.25">
      <c r="A35" s="14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24"/>
    </row>
    <row r="36" spans="1:19" s="50" customFormat="1" ht="3" customHeight="1" x14ac:dyDescent="0.25">
      <c r="A36" s="4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49"/>
    </row>
    <row r="37" spans="1:19" ht="13.5" customHeight="1" x14ac:dyDescent="0.25">
      <c r="A37" s="14"/>
      <c r="B37" s="77" t="s">
        <v>38</v>
      </c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40"/>
    </row>
    <row r="38" spans="1:19" x14ac:dyDescent="0.25">
      <c r="A38" s="14"/>
      <c r="B38" s="15"/>
      <c r="C38" s="16"/>
      <c r="D38" s="127" t="s">
        <v>39</v>
      </c>
      <c r="E38" s="127"/>
      <c r="F38" s="127"/>
      <c r="G38" s="127"/>
      <c r="H38" s="16"/>
      <c r="I38" s="16"/>
      <c r="J38" s="16"/>
      <c r="K38" s="127" t="s">
        <v>40</v>
      </c>
      <c r="L38" s="127"/>
      <c r="M38" s="127"/>
      <c r="N38" s="127"/>
      <c r="O38" s="127"/>
      <c r="P38" s="127"/>
      <c r="Q38" s="16"/>
      <c r="R38" s="16"/>
      <c r="S38" s="40"/>
    </row>
    <row r="39" spans="1:19" x14ac:dyDescent="0.25">
      <c r="A39" s="14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40"/>
    </row>
    <row r="40" spans="1:19" x14ac:dyDescent="0.25">
      <c r="A40" s="14"/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40"/>
    </row>
    <row r="41" spans="1:19" x14ac:dyDescent="0.25">
      <c r="A41" s="14"/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40"/>
    </row>
    <row r="42" spans="1:19" x14ac:dyDescent="0.25">
      <c r="A42" s="14"/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40"/>
    </row>
    <row r="43" spans="1:19" x14ac:dyDescent="0.25">
      <c r="A43" s="14"/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40"/>
    </row>
    <row r="44" spans="1:19" x14ac:dyDescent="0.25">
      <c r="A44" s="14"/>
      <c r="B44" s="15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40"/>
    </row>
    <row r="45" spans="1:19" ht="20.25" x14ac:dyDescent="0.25">
      <c r="A45" s="14"/>
      <c r="B45" s="15"/>
      <c r="C45" s="16"/>
      <c r="D45" s="16"/>
      <c r="E45" s="79" t="s">
        <v>41</v>
      </c>
      <c r="F45" s="16"/>
      <c r="G45" s="16"/>
      <c r="H45" s="16"/>
      <c r="I45" s="16"/>
      <c r="J45" s="16"/>
      <c r="K45" s="79" t="s">
        <v>42</v>
      </c>
      <c r="L45" s="16"/>
      <c r="M45" s="16"/>
      <c r="N45" s="16"/>
      <c r="O45" s="16"/>
      <c r="P45" s="16"/>
      <c r="Q45" s="16"/>
      <c r="R45" s="16"/>
      <c r="S45" s="40"/>
    </row>
    <row r="46" spans="1:19" x14ac:dyDescent="0.25">
      <c r="A46" s="14"/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40"/>
    </row>
    <row r="47" spans="1:19" x14ac:dyDescent="0.25">
      <c r="A47" s="14"/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40"/>
    </row>
    <row r="48" spans="1:19" x14ac:dyDescent="0.25">
      <c r="A48" s="14"/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40"/>
    </row>
    <row r="49" spans="1:19" x14ac:dyDescent="0.25">
      <c r="A49" s="14"/>
      <c r="B49" s="15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40"/>
    </row>
    <row r="50" spans="1:19" x14ac:dyDescent="0.25">
      <c r="A50" s="14"/>
      <c r="B50" s="15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40"/>
    </row>
    <row r="51" spans="1:19" x14ac:dyDescent="0.25">
      <c r="A51" s="14"/>
      <c r="B51" s="15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40"/>
    </row>
    <row r="52" spans="1:19" x14ac:dyDescent="0.25">
      <c r="A52" s="14"/>
      <c r="B52" s="1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40"/>
    </row>
    <row r="53" spans="1:19" ht="3.75" customHeight="1" x14ac:dyDescent="0.25">
      <c r="A53" s="14"/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40"/>
    </row>
    <row r="54" spans="1:19" ht="13.5" customHeight="1" x14ac:dyDescent="0.25">
      <c r="A54" s="14"/>
      <c r="B54" s="80" t="s">
        <v>43</v>
      </c>
      <c r="C54" s="80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24"/>
    </row>
    <row r="55" spans="1:19" ht="3" customHeight="1" x14ac:dyDescent="0.25">
      <c r="A55" s="14"/>
      <c r="B55" s="82"/>
      <c r="C55" s="82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24"/>
    </row>
    <row r="56" spans="1:19" ht="12.75" customHeight="1" x14ac:dyDescent="0.25">
      <c r="A56" s="14"/>
      <c r="B56" s="128" t="s">
        <v>44</v>
      </c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30"/>
      <c r="S56" s="40"/>
    </row>
    <row r="57" spans="1:19" ht="12.75" customHeight="1" x14ac:dyDescent="0.25">
      <c r="A57" s="14"/>
      <c r="B57" s="131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3"/>
      <c r="S57" s="40"/>
    </row>
    <row r="58" spans="1:19" ht="12.75" customHeight="1" x14ac:dyDescent="0.25">
      <c r="A58" s="14"/>
      <c r="B58" s="134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6"/>
      <c r="S58" s="40"/>
    </row>
    <row r="59" spans="1:19" ht="3.75" customHeight="1" x14ac:dyDescent="0.25">
      <c r="A59" s="14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24"/>
    </row>
    <row r="60" spans="1:19" ht="13.5" customHeight="1" x14ac:dyDescent="0.25">
      <c r="A60" s="14"/>
      <c r="B60" s="41" t="s">
        <v>45</v>
      </c>
      <c r="C60" s="41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24"/>
    </row>
    <row r="61" spans="1:19" ht="4.5" customHeight="1" x14ac:dyDescent="0.25">
      <c r="A61" s="14"/>
      <c r="B61" s="83"/>
      <c r="C61" s="83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24"/>
    </row>
    <row r="62" spans="1:19" ht="15" customHeight="1" x14ac:dyDescent="0.25">
      <c r="A62" s="14"/>
      <c r="B62" s="128" t="s">
        <v>46</v>
      </c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30"/>
      <c r="S62" s="40"/>
    </row>
    <row r="63" spans="1:19" ht="15" customHeight="1" x14ac:dyDescent="0.25">
      <c r="A63" s="84"/>
      <c r="B63" s="134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6"/>
      <c r="S63" s="40"/>
    </row>
    <row r="64" spans="1:19" s="16" customFormat="1" ht="3" customHeight="1" x14ac:dyDescent="0.25">
      <c r="A64" s="14"/>
      <c r="B64" s="85"/>
      <c r="S64" s="24"/>
    </row>
    <row r="65" spans="1:19" s="16" customFormat="1" ht="15" customHeight="1" x14ac:dyDescent="0.25">
      <c r="A65" s="14"/>
      <c r="B65" s="86" t="s">
        <v>47</v>
      </c>
      <c r="C65" s="85"/>
      <c r="D65" s="85"/>
      <c r="E65" s="85"/>
      <c r="F65" s="85"/>
      <c r="G65" s="85"/>
      <c r="H65" s="55" t="s">
        <v>48</v>
      </c>
      <c r="I65" s="85"/>
      <c r="J65" s="87"/>
      <c r="K65" s="88" t="s">
        <v>49</v>
      </c>
      <c r="L65" s="89"/>
      <c r="M65" s="90"/>
      <c r="N65" s="88" t="s">
        <v>50</v>
      </c>
      <c r="O65" s="89"/>
      <c r="P65" s="90"/>
      <c r="Q65" s="91" t="s">
        <v>51</v>
      </c>
      <c r="R65" s="92"/>
      <c r="S65" s="93"/>
    </row>
    <row r="66" spans="1:19" s="16" customFormat="1" ht="15" customHeight="1" x14ac:dyDescent="0.25">
      <c r="A66" s="14"/>
      <c r="B66" s="15" t="s">
        <v>52</v>
      </c>
      <c r="E66" s="94"/>
      <c r="F66" s="94"/>
      <c r="H66" s="59" t="s">
        <v>53</v>
      </c>
      <c r="J66" s="28"/>
      <c r="L66" s="21"/>
      <c r="M66" s="22"/>
      <c r="N66" s="23"/>
      <c r="O66" s="21"/>
      <c r="P66" s="22"/>
      <c r="Q66" s="21"/>
      <c r="R66" s="28"/>
      <c r="S66" s="24"/>
    </row>
    <row r="67" spans="1:19" s="16" customFormat="1" ht="15" customHeight="1" x14ac:dyDescent="0.25">
      <c r="A67" s="14"/>
      <c r="B67" s="15"/>
      <c r="C67" s="94"/>
      <c r="D67" s="94"/>
      <c r="E67" s="94"/>
      <c r="F67" s="94"/>
      <c r="G67" s="94"/>
      <c r="H67" s="94"/>
      <c r="I67" s="94"/>
      <c r="J67" s="28"/>
      <c r="M67" s="28"/>
      <c r="N67" s="15"/>
      <c r="P67" s="28"/>
      <c r="R67" s="28"/>
      <c r="S67" s="24"/>
    </row>
    <row r="68" spans="1:19" s="16" customFormat="1" ht="15" customHeight="1" x14ac:dyDescent="0.25">
      <c r="A68" s="14"/>
      <c r="B68" s="15"/>
      <c r="C68" s="94"/>
      <c r="D68" s="94"/>
      <c r="E68" s="94"/>
      <c r="F68" s="94"/>
      <c r="G68" s="94"/>
      <c r="H68" s="94"/>
      <c r="I68" s="94"/>
      <c r="J68" s="28"/>
      <c r="M68" s="28"/>
      <c r="N68" s="15"/>
      <c r="P68" s="28"/>
      <c r="R68" s="28"/>
      <c r="S68" s="24"/>
    </row>
    <row r="69" spans="1:19" ht="3" customHeight="1" x14ac:dyDescent="0.25">
      <c r="A69" s="14"/>
      <c r="B69" s="95"/>
      <c r="C69" s="96"/>
      <c r="D69" s="19"/>
      <c r="E69" s="19"/>
      <c r="F69" s="19"/>
      <c r="G69" s="19"/>
      <c r="H69" s="19"/>
      <c r="I69" s="19"/>
      <c r="J69" s="20"/>
      <c r="K69" s="19"/>
      <c r="L69" s="19"/>
      <c r="M69" s="20"/>
      <c r="N69" s="18"/>
      <c r="O69" s="19"/>
      <c r="P69" s="20"/>
      <c r="Q69" s="19"/>
      <c r="R69" s="20"/>
      <c r="S69" s="97"/>
    </row>
    <row r="70" spans="1:19" ht="15.75" thickBot="1" x14ac:dyDescent="0.3">
      <c r="A70" s="98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100"/>
    </row>
    <row r="71" spans="1:19" x14ac:dyDescent="0.25">
      <c r="N71" s="123" t="s">
        <v>54</v>
      </c>
      <c r="O71" s="123"/>
      <c r="P71" s="123"/>
      <c r="Q71" s="123"/>
      <c r="R71" s="123"/>
    </row>
  </sheetData>
  <mergeCells count="13">
    <mergeCell ref="B19:R20"/>
    <mergeCell ref="J5:M5"/>
    <mergeCell ref="N5:P5"/>
    <mergeCell ref="Q5:S5"/>
    <mergeCell ref="B9:R10"/>
    <mergeCell ref="B14:R15"/>
    <mergeCell ref="N71:R71"/>
    <mergeCell ref="H24:J24"/>
    <mergeCell ref="L24:R24"/>
    <mergeCell ref="D38:G38"/>
    <mergeCell ref="K38:P38"/>
    <mergeCell ref="B56:R58"/>
    <mergeCell ref="B62:R63"/>
  </mergeCells>
  <printOptions verticalCentered="1"/>
  <pageMargins left="0.28999999999999998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H6" sqref="H6"/>
    </sheetView>
  </sheetViews>
  <sheetFormatPr defaultRowHeight="15" x14ac:dyDescent="0.25"/>
  <cols>
    <col min="1" max="1" width="4.140625" customWidth="1"/>
    <col min="2" max="2" width="40.42578125" customWidth="1"/>
    <col min="3" max="3" width="8.85546875" customWidth="1"/>
    <col min="4" max="4" width="9.85546875" customWidth="1"/>
    <col min="5" max="5" width="9.140625" customWidth="1"/>
    <col min="6" max="6" width="2.42578125" customWidth="1"/>
  </cols>
  <sheetData>
    <row r="1" spans="1:6" ht="38.25" customHeight="1" x14ac:dyDescent="0.25">
      <c r="A1" s="147" t="s">
        <v>62</v>
      </c>
      <c r="B1" s="147"/>
      <c r="C1" s="147"/>
      <c r="D1" s="147"/>
      <c r="E1" s="147"/>
      <c r="F1" s="147"/>
    </row>
    <row r="2" spans="1:6" ht="32.25" customHeight="1" x14ac:dyDescent="0.25">
      <c r="A2" s="103" t="s">
        <v>57</v>
      </c>
      <c r="B2" s="104" t="s">
        <v>58</v>
      </c>
      <c r="C2" s="105" t="s">
        <v>60</v>
      </c>
      <c r="D2" s="105" t="s">
        <v>59</v>
      </c>
      <c r="E2" s="106" t="s">
        <v>61</v>
      </c>
    </row>
    <row r="3" spans="1:6" ht="18" customHeight="1" x14ac:dyDescent="0.25">
      <c r="A3" s="101">
        <v>1</v>
      </c>
      <c r="B3" s="101" t="s">
        <v>63</v>
      </c>
      <c r="C3" s="102">
        <v>300</v>
      </c>
      <c r="D3" s="102">
        <v>3000</v>
      </c>
      <c r="E3" s="102">
        <f>D3*C3</f>
        <v>900000</v>
      </c>
    </row>
    <row r="4" spans="1:6" ht="18" customHeight="1" x14ac:dyDescent="0.25">
      <c r="A4" s="101"/>
      <c r="B4" s="101" t="s">
        <v>64</v>
      </c>
      <c r="C4" s="102">
        <v>600</v>
      </c>
      <c r="D4" s="102">
        <v>3000</v>
      </c>
      <c r="E4" s="102">
        <f>D4*C4</f>
        <v>1800000</v>
      </c>
    </row>
    <row r="5" spans="1:6" ht="18" customHeight="1" x14ac:dyDescent="0.25">
      <c r="A5" s="101"/>
      <c r="B5" s="101"/>
      <c r="C5" s="101"/>
      <c r="D5" s="101"/>
      <c r="E5" s="101"/>
    </row>
    <row r="6" spans="1:6" ht="18" customHeight="1" x14ac:dyDescent="0.25">
      <c r="A6" s="101"/>
      <c r="B6" s="101" t="s">
        <v>65</v>
      </c>
      <c r="C6" s="101"/>
      <c r="D6" s="101"/>
      <c r="E6" s="101"/>
    </row>
    <row r="7" spans="1:6" ht="18" customHeight="1" x14ac:dyDescent="0.25">
      <c r="A7" s="101"/>
      <c r="B7" s="101"/>
      <c r="C7" s="101"/>
      <c r="D7" s="101"/>
      <c r="E7" s="101"/>
    </row>
    <row r="8" spans="1:6" ht="18" customHeight="1" x14ac:dyDescent="0.25">
      <c r="A8" s="101"/>
      <c r="B8" s="101"/>
      <c r="C8" s="101"/>
      <c r="D8" s="101"/>
      <c r="E8" s="101"/>
    </row>
    <row r="9" spans="1:6" ht="18" customHeight="1" x14ac:dyDescent="0.25">
      <c r="A9" s="101"/>
      <c r="B9" s="101"/>
      <c r="C9" s="101"/>
      <c r="D9" s="101"/>
      <c r="E9" s="101"/>
    </row>
    <row r="10" spans="1:6" ht="18" customHeight="1" x14ac:dyDescent="0.25">
      <c r="A10" s="101"/>
      <c r="B10" s="101"/>
      <c r="C10" s="101"/>
      <c r="D10" s="101"/>
      <c r="E10" s="101"/>
    </row>
    <row r="11" spans="1:6" ht="18" customHeight="1" x14ac:dyDescent="0.25">
      <c r="A11" s="101"/>
      <c r="B11" s="101"/>
      <c r="C11" s="101"/>
      <c r="D11" s="101"/>
      <c r="E11" s="101"/>
    </row>
    <row r="12" spans="1:6" ht="18" customHeight="1" x14ac:dyDescent="0.25">
      <c r="A12" s="101"/>
      <c r="B12" s="101"/>
      <c r="C12" s="101"/>
      <c r="D12" s="101"/>
      <c r="E12" s="101"/>
    </row>
    <row r="13" spans="1:6" ht="18" customHeight="1" x14ac:dyDescent="0.25">
      <c r="A13" s="101"/>
      <c r="B13" s="101"/>
      <c r="C13" s="101"/>
      <c r="D13" s="101"/>
      <c r="E13" s="101"/>
    </row>
    <row r="14" spans="1:6" ht="18" customHeight="1" x14ac:dyDescent="0.25">
      <c r="A14" s="101"/>
      <c r="B14" s="101"/>
      <c r="C14" s="101"/>
      <c r="D14" s="101"/>
      <c r="E14" s="101"/>
    </row>
    <row r="15" spans="1:6" ht="18" customHeight="1" x14ac:dyDescent="0.25">
      <c r="A15" s="101"/>
      <c r="B15" s="101"/>
      <c r="C15" s="101"/>
      <c r="D15" s="101"/>
      <c r="E15" s="101"/>
    </row>
    <row r="16" spans="1:6" ht="18" customHeight="1" x14ac:dyDescent="0.25">
      <c r="A16" s="101"/>
      <c r="B16" s="101"/>
      <c r="C16" s="101"/>
      <c r="D16" s="101"/>
      <c r="E16" s="101"/>
    </row>
    <row r="17" spans="1:5" ht="18" customHeight="1" x14ac:dyDescent="0.25">
      <c r="A17" s="101"/>
      <c r="B17" s="101"/>
      <c r="C17" s="101"/>
      <c r="D17" s="101"/>
      <c r="E17" s="101"/>
    </row>
    <row r="18" spans="1:5" ht="18" customHeight="1" x14ac:dyDescent="0.25">
      <c r="A18" s="101"/>
      <c r="B18" s="101"/>
      <c r="C18" s="101"/>
      <c r="D18" s="101"/>
      <c r="E18" s="101"/>
    </row>
    <row r="19" spans="1:5" ht="18" customHeight="1" x14ac:dyDescent="0.25">
      <c r="A19" s="101"/>
      <c r="B19" s="101"/>
      <c r="C19" s="101"/>
      <c r="D19" s="101"/>
      <c r="E19" s="101"/>
    </row>
    <row r="20" spans="1:5" ht="18" customHeight="1" x14ac:dyDescent="0.25">
      <c r="A20" s="101"/>
      <c r="B20" s="101"/>
      <c r="C20" s="101"/>
      <c r="D20" s="101"/>
      <c r="E20" s="101"/>
    </row>
    <row r="21" spans="1:5" ht="18" customHeight="1" x14ac:dyDescent="0.25">
      <c r="A21" s="101"/>
      <c r="B21" s="101"/>
      <c r="C21" s="101"/>
      <c r="D21" s="101"/>
      <c r="E21" s="101"/>
    </row>
    <row r="22" spans="1:5" ht="18" customHeight="1" x14ac:dyDescent="0.25">
      <c r="A22" s="101"/>
      <c r="B22" s="101"/>
      <c r="C22" s="101"/>
      <c r="D22" s="101"/>
      <c r="E22" s="101"/>
    </row>
    <row r="23" spans="1:5" ht="18" customHeight="1" x14ac:dyDescent="0.25">
      <c r="A23" s="101"/>
      <c r="B23" s="101"/>
      <c r="C23" s="101"/>
      <c r="D23" s="101"/>
      <c r="E23" s="101"/>
    </row>
    <row r="24" spans="1:5" ht="18" customHeight="1" x14ac:dyDescent="0.25">
      <c r="A24" s="101"/>
      <c r="B24" s="101"/>
      <c r="C24" s="101"/>
      <c r="D24" s="101"/>
      <c r="E24" s="101"/>
    </row>
    <row r="25" spans="1:5" ht="18" customHeight="1" x14ac:dyDescent="0.25">
      <c r="A25" s="101"/>
      <c r="B25" s="101"/>
      <c r="C25" s="101"/>
      <c r="D25" s="101"/>
      <c r="E25" s="101"/>
    </row>
    <row r="26" spans="1:5" ht="18" customHeight="1" x14ac:dyDescent="0.25">
      <c r="B26" s="148" t="s">
        <v>66</v>
      </c>
      <c r="C26" s="148"/>
      <c r="D26" s="148"/>
      <c r="E26" s="148"/>
    </row>
  </sheetData>
  <mergeCells count="2">
    <mergeCell ref="A1:F1"/>
    <mergeCell ref="B26:E2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C10" sqref="C10"/>
    </sheetView>
  </sheetViews>
  <sheetFormatPr defaultRowHeight="15" x14ac:dyDescent="0.25"/>
  <cols>
    <col min="1" max="1" width="4.140625" customWidth="1"/>
    <col min="2" max="2" width="40.42578125" customWidth="1"/>
    <col min="3" max="3" width="8.85546875" customWidth="1"/>
    <col min="4" max="4" width="11.42578125" customWidth="1"/>
    <col min="5" max="5" width="16.140625" customWidth="1"/>
    <col min="6" max="6" width="2.42578125" hidden="1" customWidth="1"/>
  </cols>
  <sheetData>
    <row r="1" spans="1:6" ht="38.25" customHeight="1" x14ac:dyDescent="0.25">
      <c r="A1" s="149" t="s">
        <v>67</v>
      </c>
      <c r="B1" s="149"/>
      <c r="C1" s="149"/>
      <c r="D1" s="149"/>
      <c r="E1" s="149"/>
      <c r="F1" s="149"/>
    </row>
    <row r="2" spans="1:6" ht="32.25" customHeight="1" x14ac:dyDescent="0.25">
      <c r="A2" s="107" t="s">
        <v>69</v>
      </c>
      <c r="B2" s="107" t="s">
        <v>58</v>
      </c>
      <c r="C2" s="108" t="s">
        <v>60</v>
      </c>
      <c r="D2" s="108" t="s">
        <v>59</v>
      </c>
      <c r="E2" s="108" t="s">
        <v>61</v>
      </c>
    </row>
    <row r="3" spans="1:6" ht="20.100000000000001" customHeight="1" x14ac:dyDescent="0.25">
      <c r="A3" s="101">
        <v>1</v>
      </c>
      <c r="B3" s="101" t="s">
        <v>63</v>
      </c>
      <c r="C3" s="102">
        <v>300</v>
      </c>
      <c r="D3" s="102">
        <v>3000</v>
      </c>
      <c r="E3" s="102">
        <f>D3*C3</f>
        <v>900000</v>
      </c>
    </row>
    <row r="4" spans="1:6" ht="20.100000000000001" customHeight="1" x14ac:dyDescent="0.25">
      <c r="A4" s="101"/>
      <c r="B4" s="101" t="s">
        <v>64</v>
      </c>
      <c r="C4" s="102">
        <v>600</v>
      </c>
      <c r="D4" s="102">
        <v>3000</v>
      </c>
      <c r="E4" s="102">
        <f>D4*C4</f>
        <v>1800000</v>
      </c>
    </row>
    <row r="5" spans="1:6" ht="20.100000000000001" customHeight="1" x14ac:dyDescent="0.25">
      <c r="A5" s="101"/>
      <c r="B5" s="101"/>
      <c r="C5" s="101"/>
      <c r="D5" s="101"/>
      <c r="E5" s="101"/>
    </row>
    <row r="6" spans="1:6" ht="20.100000000000001" customHeight="1" x14ac:dyDescent="0.25">
      <c r="A6" s="101"/>
      <c r="B6" s="101" t="s">
        <v>65</v>
      </c>
      <c r="C6" s="101"/>
      <c r="D6" s="101"/>
      <c r="E6" s="101"/>
    </row>
    <row r="7" spans="1:6" ht="20.100000000000001" customHeight="1" x14ac:dyDescent="0.25">
      <c r="A7" s="101"/>
      <c r="B7" s="101"/>
      <c r="C7" s="101"/>
      <c r="D7" s="101"/>
      <c r="E7" s="101"/>
    </row>
    <row r="8" spans="1:6" ht="20.100000000000001" customHeight="1" x14ac:dyDescent="0.25">
      <c r="A8" s="101"/>
      <c r="B8" s="101"/>
      <c r="C8" s="101"/>
      <c r="D8" s="101"/>
      <c r="E8" s="101"/>
    </row>
    <row r="9" spans="1:6" ht="20.100000000000001" customHeight="1" x14ac:dyDescent="0.25">
      <c r="A9" s="101"/>
      <c r="B9" s="101"/>
      <c r="C9" s="101"/>
      <c r="D9" s="101"/>
      <c r="E9" s="101"/>
    </row>
    <row r="10" spans="1:6" ht="20.100000000000001" customHeight="1" x14ac:dyDescent="0.25">
      <c r="A10" s="101"/>
      <c r="B10" s="101"/>
      <c r="C10" s="101"/>
      <c r="D10" s="101"/>
      <c r="E10" s="101"/>
    </row>
    <row r="11" spans="1:6" ht="20.100000000000001" customHeight="1" x14ac:dyDescent="0.25">
      <c r="A11" s="101"/>
      <c r="B11" s="101"/>
      <c r="C11" s="101"/>
      <c r="D11" s="101"/>
      <c r="E11" s="101"/>
    </row>
    <row r="12" spans="1:6" ht="20.100000000000001" customHeight="1" x14ac:dyDescent="0.25">
      <c r="A12" s="101"/>
      <c r="B12" s="101"/>
      <c r="C12" s="101"/>
      <c r="D12" s="101"/>
      <c r="E12" s="101"/>
    </row>
    <row r="13" spans="1:6" ht="20.100000000000001" customHeight="1" x14ac:dyDescent="0.25">
      <c r="A13" s="101"/>
      <c r="B13" s="101"/>
      <c r="C13" s="101"/>
      <c r="D13" s="101"/>
      <c r="E13" s="101"/>
    </row>
    <row r="14" spans="1:6" ht="20.100000000000001" customHeight="1" x14ac:dyDescent="0.25">
      <c r="A14" s="101"/>
      <c r="B14" s="101"/>
      <c r="C14" s="101"/>
      <c r="D14" s="101"/>
      <c r="E14" s="101"/>
    </row>
    <row r="15" spans="1:6" ht="20.100000000000001" customHeight="1" x14ac:dyDescent="0.25">
      <c r="A15" s="101"/>
      <c r="B15" s="101"/>
      <c r="C15" s="101"/>
      <c r="D15" s="101"/>
      <c r="E15" s="101"/>
    </row>
    <row r="16" spans="1:6" ht="20.100000000000001" customHeight="1" x14ac:dyDescent="0.25">
      <c r="A16" s="101"/>
      <c r="B16" s="101"/>
      <c r="C16" s="101"/>
      <c r="D16" s="101"/>
      <c r="E16" s="101"/>
    </row>
    <row r="17" spans="1:5" ht="20.100000000000001" customHeight="1" x14ac:dyDescent="0.25">
      <c r="A17" s="101"/>
      <c r="B17" s="101"/>
      <c r="C17" s="101"/>
      <c r="D17" s="101"/>
      <c r="E17" s="101"/>
    </row>
    <row r="18" spans="1:5" ht="20.100000000000001" customHeight="1" x14ac:dyDescent="0.25">
      <c r="A18" s="101"/>
      <c r="B18" s="101"/>
      <c r="C18" s="101"/>
      <c r="D18" s="101"/>
      <c r="E18" s="101"/>
    </row>
    <row r="19" spans="1:5" ht="20.100000000000001" customHeight="1" x14ac:dyDescent="0.25">
      <c r="A19" s="101"/>
      <c r="B19" s="101"/>
      <c r="C19" s="101"/>
      <c r="D19" s="101"/>
      <c r="E19" s="101"/>
    </row>
    <row r="20" spans="1:5" ht="20.100000000000001" customHeight="1" x14ac:dyDescent="0.25">
      <c r="A20" s="101"/>
      <c r="B20" s="101"/>
      <c r="C20" s="101"/>
      <c r="D20" s="101"/>
      <c r="E20" s="101"/>
    </row>
    <row r="21" spans="1:5" ht="20.100000000000001" customHeight="1" x14ac:dyDescent="0.25">
      <c r="A21" s="101"/>
      <c r="B21" s="101"/>
      <c r="C21" s="101"/>
      <c r="D21" s="101"/>
      <c r="E21" s="101"/>
    </row>
    <row r="22" spans="1:5" ht="20.100000000000001" customHeight="1" x14ac:dyDescent="0.25">
      <c r="A22" s="101"/>
      <c r="B22" s="101"/>
      <c r="C22" s="101"/>
      <c r="D22" s="101"/>
      <c r="E22" s="101"/>
    </row>
    <row r="23" spans="1:5" ht="20.100000000000001" customHeight="1" x14ac:dyDescent="0.25">
      <c r="A23" s="101"/>
      <c r="B23" s="101"/>
      <c r="C23" s="101"/>
      <c r="D23" s="101"/>
      <c r="E23" s="101"/>
    </row>
    <row r="24" spans="1:5" ht="20.100000000000001" customHeight="1" x14ac:dyDescent="0.25">
      <c r="A24" s="101"/>
      <c r="B24" s="101"/>
      <c r="C24" s="101"/>
      <c r="D24" s="101"/>
      <c r="E24" s="101"/>
    </row>
    <row r="25" spans="1:5" ht="20.100000000000001" customHeight="1" x14ac:dyDescent="0.25">
      <c r="A25" s="101"/>
      <c r="B25" s="101"/>
      <c r="C25" s="101"/>
      <c r="D25" s="101"/>
      <c r="E25" s="101"/>
    </row>
    <row r="26" spans="1:5" ht="20.100000000000001" customHeight="1" x14ac:dyDescent="0.25">
      <c r="B26" s="148" t="s">
        <v>68</v>
      </c>
      <c r="C26" s="148"/>
      <c r="D26" s="148"/>
      <c r="E26" s="148"/>
    </row>
  </sheetData>
  <mergeCells count="2">
    <mergeCell ref="A1:F1"/>
    <mergeCell ref="B26:E2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E16" sqref="E16"/>
    </sheetView>
  </sheetViews>
  <sheetFormatPr defaultRowHeight="15" x14ac:dyDescent="0.25"/>
  <cols>
    <col min="1" max="1" width="4.140625" customWidth="1"/>
    <col min="2" max="2" width="40.42578125" customWidth="1"/>
    <col min="3" max="3" width="8.85546875" customWidth="1"/>
    <col min="4" max="4" width="11.42578125" customWidth="1"/>
    <col min="5" max="5" width="21" customWidth="1"/>
    <col min="6" max="6" width="2.42578125" hidden="1" customWidth="1"/>
  </cols>
  <sheetData>
    <row r="1" spans="1:6" ht="38.25" customHeight="1" x14ac:dyDescent="0.25">
      <c r="A1" s="149" t="s">
        <v>81</v>
      </c>
      <c r="B1" s="149"/>
      <c r="C1" s="149"/>
      <c r="D1" s="149"/>
      <c r="E1" s="149"/>
      <c r="F1" s="149"/>
    </row>
    <row r="2" spans="1:6" ht="32.25" customHeight="1" x14ac:dyDescent="0.25">
      <c r="A2" s="107" t="s">
        <v>69</v>
      </c>
      <c r="B2" s="107" t="s">
        <v>58</v>
      </c>
      <c r="C2" s="108" t="s">
        <v>60</v>
      </c>
      <c r="D2" s="108" t="s">
        <v>59</v>
      </c>
      <c r="E2" s="108" t="s">
        <v>61</v>
      </c>
    </row>
    <row r="3" spans="1:6" ht="20.100000000000001" customHeight="1" x14ac:dyDescent="0.25">
      <c r="A3" s="101">
        <v>1</v>
      </c>
      <c r="B3" s="101" t="s">
        <v>70</v>
      </c>
      <c r="C3" s="102">
        <v>2</v>
      </c>
      <c r="D3" s="102">
        <v>70000</v>
      </c>
      <c r="E3" s="102">
        <f>D3*C3</f>
        <v>140000</v>
      </c>
    </row>
    <row r="4" spans="1:6" ht="20.100000000000001" customHeight="1" x14ac:dyDescent="0.25">
      <c r="A4" s="101">
        <v>2</v>
      </c>
      <c r="B4" s="101" t="s">
        <v>71</v>
      </c>
      <c r="C4" s="102">
        <v>1</v>
      </c>
      <c r="D4" s="102">
        <v>1450</v>
      </c>
      <c r="E4" s="102">
        <f>D4*12</f>
        <v>17400</v>
      </c>
    </row>
    <row r="5" spans="1:6" ht="20.100000000000001" customHeight="1" x14ac:dyDescent="0.25">
      <c r="A5" s="101">
        <v>3</v>
      </c>
      <c r="B5" s="101" t="s">
        <v>72</v>
      </c>
      <c r="C5" s="102" t="s">
        <v>73</v>
      </c>
      <c r="D5" s="102">
        <v>10000</v>
      </c>
      <c r="E5" s="102">
        <f>D5*1</f>
        <v>10000</v>
      </c>
    </row>
    <row r="6" spans="1:6" ht="20.100000000000001" customHeight="1" x14ac:dyDescent="0.25">
      <c r="A6" s="101">
        <v>4</v>
      </c>
      <c r="B6" s="101" t="s">
        <v>74</v>
      </c>
      <c r="C6" s="102">
        <v>3</v>
      </c>
      <c r="D6" s="102">
        <v>5000</v>
      </c>
      <c r="E6" s="102">
        <f>D6*3</f>
        <v>15000</v>
      </c>
    </row>
    <row r="7" spans="1:6" ht="20.100000000000001" customHeight="1" x14ac:dyDescent="0.25">
      <c r="A7" s="101">
        <v>5</v>
      </c>
      <c r="B7" s="101" t="s">
        <v>75</v>
      </c>
      <c r="C7" s="102">
        <v>1</v>
      </c>
      <c r="D7" s="102">
        <v>1200</v>
      </c>
      <c r="E7" s="102">
        <v>14400</v>
      </c>
    </row>
    <row r="8" spans="1:6" ht="20.100000000000001" customHeight="1" x14ac:dyDescent="0.25">
      <c r="A8" s="101"/>
      <c r="B8" s="150" t="s">
        <v>83</v>
      </c>
      <c r="C8" s="151"/>
      <c r="D8" s="152"/>
      <c r="E8" s="109">
        <v>196800</v>
      </c>
    </row>
  </sheetData>
  <mergeCells count="2">
    <mergeCell ref="A1:F1"/>
    <mergeCell ref="B8:D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D12" sqref="D12"/>
    </sheetView>
  </sheetViews>
  <sheetFormatPr defaultRowHeight="15" x14ac:dyDescent="0.25"/>
  <cols>
    <col min="1" max="1" width="4.140625" customWidth="1"/>
    <col min="2" max="2" width="40.42578125" customWidth="1"/>
    <col min="3" max="3" width="10.5703125" customWidth="1"/>
    <col min="4" max="4" width="11.42578125" customWidth="1"/>
    <col min="5" max="5" width="16.140625" customWidth="1"/>
    <col min="6" max="6" width="2.42578125" hidden="1" customWidth="1"/>
  </cols>
  <sheetData>
    <row r="1" spans="1:6" ht="38.25" customHeight="1" x14ac:dyDescent="0.25">
      <c r="A1" s="149" t="s">
        <v>80</v>
      </c>
      <c r="B1" s="149"/>
      <c r="C1" s="149"/>
      <c r="D1" s="149"/>
      <c r="E1" s="149"/>
      <c r="F1" s="149"/>
    </row>
    <row r="2" spans="1:6" ht="32.25" customHeight="1" x14ac:dyDescent="0.25">
      <c r="A2" s="107" t="s">
        <v>69</v>
      </c>
      <c r="B2" s="107" t="s">
        <v>58</v>
      </c>
      <c r="C2" s="108" t="s">
        <v>60</v>
      </c>
      <c r="D2" s="108" t="s">
        <v>59</v>
      </c>
      <c r="E2" s="108" t="s">
        <v>61</v>
      </c>
    </row>
    <row r="3" spans="1:6" ht="20.100000000000001" customHeight="1" x14ac:dyDescent="0.25">
      <c r="A3" s="101">
        <v>1</v>
      </c>
      <c r="B3" s="101" t="s">
        <v>76</v>
      </c>
      <c r="C3" s="102">
        <v>1</v>
      </c>
      <c r="D3" s="102">
        <v>42000</v>
      </c>
      <c r="E3" s="102">
        <f>D3*C3</f>
        <v>42000</v>
      </c>
    </row>
    <row r="4" spans="1:6" ht="20.100000000000001" customHeight="1" x14ac:dyDescent="0.25">
      <c r="A4" s="101">
        <v>2</v>
      </c>
      <c r="B4" s="101" t="s">
        <v>77</v>
      </c>
      <c r="C4" s="102">
        <v>2</v>
      </c>
      <c r="D4" s="102">
        <v>4200</v>
      </c>
      <c r="E4" s="102">
        <v>8400</v>
      </c>
    </row>
    <row r="5" spans="1:6" ht="20.100000000000001" customHeight="1" x14ac:dyDescent="0.25">
      <c r="A5" s="101">
        <v>3</v>
      </c>
      <c r="B5" s="101" t="s">
        <v>72</v>
      </c>
      <c r="C5" s="102" t="s">
        <v>78</v>
      </c>
      <c r="D5" s="102">
        <v>10000</v>
      </c>
      <c r="E5" s="102">
        <v>2500</v>
      </c>
    </row>
    <row r="6" spans="1:6" ht="20.100000000000001" customHeight="1" x14ac:dyDescent="0.25">
      <c r="A6" s="101">
        <v>4</v>
      </c>
      <c r="B6" s="101" t="s">
        <v>79</v>
      </c>
      <c r="C6" s="102">
        <v>1</v>
      </c>
      <c r="D6" s="102">
        <v>1450</v>
      </c>
      <c r="E6" s="102">
        <v>17400</v>
      </c>
    </row>
    <row r="7" spans="1:6" ht="20.100000000000001" customHeight="1" x14ac:dyDescent="0.25">
      <c r="A7" s="101"/>
      <c r="B7" s="150" t="s">
        <v>82</v>
      </c>
      <c r="C7" s="151"/>
      <c r="D7" s="152"/>
      <c r="E7" s="109">
        <v>70300</v>
      </c>
    </row>
  </sheetData>
  <mergeCells count="2">
    <mergeCell ref="A1:F1"/>
    <mergeCell ref="B7:D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L7" sqref="L7"/>
    </sheetView>
  </sheetViews>
  <sheetFormatPr defaultRowHeight="15" x14ac:dyDescent="0.25"/>
  <cols>
    <col min="1" max="1" width="4.140625" customWidth="1"/>
    <col min="2" max="2" width="20.85546875" customWidth="1"/>
    <col min="3" max="3" width="20.28515625" customWidth="1"/>
    <col min="4" max="4" width="11.42578125" customWidth="1"/>
    <col min="5" max="5" width="16.140625" customWidth="1"/>
    <col min="6" max="6" width="2.42578125" hidden="1" customWidth="1"/>
  </cols>
  <sheetData>
    <row r="1" spans="1:7" ht="33.75" customHeight="1" x14ac:dyDescent="0.3">
      <c r="B1" s="153" t="s">
        <v>101</v>
      </c>
      <c r="C1" s="153"/>
      <c r="D1" s="153"/>
      <c r="E1" s="153"/>
    </row>
    <row r="2" spans="1:7" ht="38.25" customHeight="1" x14ac:dyDescent="0.25">
      <c r="A2" s="107" t="s">
        <v>69</v>
      </c>
      <c r="B2" s="117" t="s">
        <v>84</v>
      </c>
      <c r="C2" s="113" t="s">
        <v>85</v>
      </c>
      <c r="D2" s="113" t="s">
        <v>60</v>
      </c>
      <c r="E2" s="113" t="s">
        <v>86</v>
      </c>
      <c r="F2" s="110"/>
    </row>
    <row r="3" spans="1:7" ht="23.25" customHeight="1" x14ac:dyDescent="0.25">
      <c r="A3" s="107">
        <v>1</v>
      </c>
      <c r="B3" s="107" t="s">
        <v>87</v>
      </c>
      <c r="C3" s="112" t="s">
        <v>94</v>
      </c>
      <c r="D3" s="108">
        <v>4</v>
      </c>
      <c r="E3" s="108" t="s">
        <v>89</v>
      </c>
    </row>
    <row r="4" spans="1:7" ht="20.100000000000001" customHeight="1" x14ac:dyDescent="0.25">
      <c r="A4" s="102">
        <v>2</v>
      </c>
      <c r="B4" s="107" t="s">
        <v>90</v>
      </c>
      <c r="C4" s="112" t="s">
        <v>91</v>
      </c>
      <c r="D4" s="102">
        <v>7</v>
      </c>
      <c r="E4" s="108" t="s">
        <v>89</v>
      </c>
    </row>
    <row r="5" spans="1:7" ht="20.100000000000001" customHeight="1" x14ac:dyDescent="0.25">
      <c r="A5" s="102">
        <v>3</v>
      </c>
      <c r="B5" s="107" t="s">
        <v>92</v>
      </c>
      <c r="C5" s="112" t="s">
        <v>93</v>
      </c>
      <c r="D5" s="102">
        <v>32</v>
      </c>
      <c r="E5" s="108" t="s">
        <v>89</v>
      </c>
    </row>
    <row r="6" spans="1:7" ht="20.100000000000001" customHeight="1" x14ac:dyDescent="0.25">
      <c r="A6" s="102">
        <v>4</v>
      </c>
      <c r="B6" s="102" t="s">
        <v>95</v>
      </c>
      <c r="C6" s="112" t="s">
        <v>88</v>
      </c>
      <c r="D6" s="102">
        <v>19</v>
      </c>
      <c r="E6" s="108" t="s">
        <v>89</v>
      </c>
    </row>
    <row r="7" spans="1:7" ht="20.100000000000001" customHeight="1" x14ac:dyDescent="0.25">
      <c r="A7" s="115"/>
      <c r="B7" s="114"/>
      <c r="C7" s="114"/>
      <c r="D7" s="114"/>
      <c r="E7" s="116"/>
      <c r="F7" s="116"/>
      <c r="G7" s="116"/>
    </row>
    <row r="8" spans="1:7" ht="33" customHeight="1" x14ac:dyDescent="0.25">
      <c r="A8" s="107" t="s">
        <v>69</v>
      </c>
      <c r="B8" s="107" t="s">
        <v>84</v>
      </c>
      <c r="C8" s="108" t="s">
        <v>85</v>
      </c>
      <c r="D8" s="108" t="s">
        <v>60</v>
      </c>
      <c r="E8" s="113" t="s">
        <v>86</v>
      </c>
    </row>
    <row r="9" spans="1:7" ht="18" customHeight="1" x14ac:dyDescent="0.25">
      <c r="A9" s="101">
        <v>1</v>
      </c>
      <c r="B9" s="101" t="s">
        <v>96</v>
      </c>
      <c r="C9" s="112" t="s">
        <v>93</v>
      </c>
      <c r="D9" s="101">
        <v>9</v>
      </c>
      <c r="E9" s="102" t="s">
        <v>97</v>
      </c>
    </row>
    <row r="10" spans="1:7" ht="18" customHeight="1" x14ac:dyDescent="0.25">
      <c r="A10" s="101">
        <v>2</v>
      </c>
      <c r="B10" s="101" t="s">
        <v>99</v>
      </c>
      <c r="C10" s="112" t="s">
        <v>98</v>
      </c>
      <c r="D10" s="101">
        <v>10</v>
      </c>
      <c r="E10" s="102" t="s">
        <v>97</v>
      </c>
    </row>
    <row r="11" spans="1:7" ht="18" customHeight="1" x14ac:dyDescent="0.25">
      <c r="A11" s="101">
        <v>3</v>
      </c>
      <c r="B11" s="111">
        <v>20721851</v>
      </c>
      <c r="C11" s="101" t="s">
        <v>100</v>
      </c>
      <c r="D11" s="101">
        <v>4</v>
      </c>
      <c r="E11" s="102" t="s">
        <v>97</v>
      </c>
    </row>
    <row r="12" spans="1:7" ht="18" customHeight="1" x14ac:dyDescent="0.25">
      <c r="A12" s="101">
        <v>4</v>
      </c>
      <c r="B12" s="101"/>
      <c r="C12" s="101"/>
      <c r="D12" s="101"/>
      <c r="E12" s="101"/>
    </row>
    <row r="13" spans="1:7" ht="18" customHeight="1" x14ac:dyDescent="0.25">
      <c r="A13" s="101">
        <v>5</v>
      </c>
      <c r="B13" s="101"/>
      <c r="C13" s="101"/>
      <c r="D13" s="101"/>
      <c r="E13" s="101"/>
    </row>
    <row r="14" spans="1:7" ht="18" customHeight="1" x14ac:dyDescent="0.25">
      <c r="A14" s="101">
        <v>6</v>
      </c>
      <c r="B14" s="101"/>
      <c r="C14" s="101"/>
      <c r="D14" s="101"/>
      <c r="E14" s="101"/>
    </row>
    <row r="16" spans="1:7" x14ac:dyDescent="0.25">
      <c r="A16" s="154"/>
      <c r="B16" s="154"/>
      <c r="C16" s="154"/>
      <c r="D16" s="154"/>
      <c r="E16" s="154"/>
    </row>
  </sheetData>
  <mergeCells count="2">
    <mergeCell ref="B1:E1"/>
    <mergeCell ref="A16:E1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topLeftCell="B1" workbookViewId="0">
      <selection activeCell="E9" sqref="E9"/>
    </sheetView>
  </sheetViews>
  <sheetFormatPr defaultRowHeight="15" x14ac:dyDescent="0.25"/>
  <cols>
    <col min="1" max="1" width="4.140625" hidden="1" customWidth="1"/>
    <col min="2" max="2" width="4.85546875" customWidth="1"/>
    <col min="3" max="3" width="11.7109375" customWidth="1"/>
    <col min="4" max="4" width="23" customWidth="1"/>
    <col min="5" max="5" width="29.140625" customWidth="1"/>
    <col min="6" max="6" width="1.140625" hidden="1" customWidth="1"/>
    <col min="8" max="8" width="6.42578125" customWidth="1"/>
    <col min="10" max="10" width="11.7109375" customWidth="1"/>
  </cols>
  <sheetData>
    <row r="1" spans="1:12" ht="33.75" customHeight="1" x14ac:dyDescent="0.3">
      <c r="B1" s="155" t="s">
        <v>103</v>
      </c>
      <c r="C1" s="155"/>
      <c r="D1" s="155"/>
      <c r="E1" s="155"/>
    </row>
    <row r="2" spans="1:12" ht="38.25" customHeight="1" x14ac:dyDescent="0.25">
      <c r="A2" s="107"/>
      <c r="B2" s="119" t="s">
        <v>69</v>
      </c>
      <c r="C2" s="119" t="s">
        <v>107</v>
      </c>
      <c r="D2" s="119" t="s">
        <v>102</v>
      </c>
      <c r="E2" s="119" t="s">
        <v>106</v>
      </c>
      <c r="F2" s="120"/>
      <c r="G2" s="119" t="s">
        <v>108</v>
      </c>
      <c r="H2" s="13"/>
      <c r="I2" s="119" t="s">
        <v>69</v>
      </c>
      <c r="J2" s="119" t="s">
        <v>107</v>
      </c>
      <c r="K2" s="119" t="s">
        <v>112</v>
      </c>
      <c r="L2" s="119" t="s">
        <v>108</v>
      </c>
    </row>
    <row r="3" spans="1:12" ht="23.25" customHeight="1" x14ac:dyDescent="0.25">
      <c r="A3" s="107"/>
      <c r="B3" s="107">
        <v>1</v>
      </c>
      <c r="C3" s="121">
        <v>45659</v>
      </c>
      <c r="D3" s="108" t="s">
        <v>105</v>
      </c>
      <c r="E3" s="118" t="s">
        <v>109</v>
      </c>
      <c r="G3" s="122">
        <v>185</v>
      </c>
      <c r="I3" s="117">
        <v>1</v>
      </c>
      <c r="J3" s="121">
        <v>45660</v>
      </c>
      <c r="K3" s="118">
        <v>2</v>
      </c>
      <c r="L3" s="113">
        <v>2</v>
      </c>
    </row>
    <row r="4" spans="1:12" ht="20.100000000000001" customHeight="1" x14ac:dyDescent="0.25">
      <c r="A4" s="102"/>
      <c r="B4" s="107">
        <v>2</v>
      </c>
      <c r="C4" s="121">
        <v>45660</v>
      </c>
      <c r="D4" s="113" t="s">
        <v>110</v>
      </c>
      <c r="E4" s="122" t="s">
        <v>111</v>
      </c>
      <c r="G4" s="122">
        <v>343</v>
      </c>
      <c r="I4" s="117">
        <v>2</v>
      </c>
      <c r="J4" s="121"/>
      <c r="K4" s="122"/>
      <c r="L4" s="122"/>
    </row>
    <row r="5" spans="1:12" ht="20.100000000000001" customHeight="1" x14ac:dyDescent="0.25">
      <c r="A5" s="102"/>
      <c r="B5" s="107">
        <v>3</v>
      </c>
      <c r="C5" s="118"/>
      <c r="D5" s="105"/>
      <c r="E5" s="108"/>
      <c r="G5" s="101"/>
      <c r="I5" s="117">
        <v>3</v>
      </c>
      <c r="J5" s="118"/>
      <c r="K5" s="113"/>
      <c r="L5" s="101"/>
    </row>
    <row r="6" spans="1:12" x14ac:dyDescent="0.25">
      <c r="B6" s="102"/>
      <c r="C6" s="150" t="s">
        <v>104</v>
      </c>
      <c r="D6" s="151"/>
      <c r="E6" s="152"/>
      <c r="G6" s="101">
        <f>G3+G4</f>
        <v>528</v>
      </c>
      <c r="I6" s="102"/>
      <c r="J6" s="156" t="s">
        <v>104</v>
      </c>
      <c r="K6" s="156"/>
      <c r="L6" s="101">
        <f>L3+L4</f>
        <v>2</v>
      </c>
    </row>
  </sheetData>
  <mergeCells count="3">
    <mergeCell ref="B1:E1"/>
    <mergeCell ref="C6:E6"/>
    <mergeCell ref="J6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AKS</vt:lpstr>
      <vt:lpstr>Quotation</vt:lpstr>
      <vt:lpstr>Quotation(3 star)</vt:lpstr>
      <vt:lpstr>BU &amp; QUT</vt:lpstr>
      <vt:lpstr>BU &amp; QUT GLASS</vt:lpstr>
      <vt:lpstr>AML</vt:lpstr>
      <vt:lpstr>MC BU</vt:lpstr>
      <vt:lpstr>AKS!Print_Area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2024-12-20T07:54:18Z</cp:lastPrinted>
  <dcterms:created xsi:type="dcterms:W3CDTF">2024-01-23T05:13:03Z</dcterms:created>
  <dcterms:modified xsi:type="dcterms:W3CDTF">2025-02-21T02:29:54Z</dcterms:modified>
</cp:coreProperties>
</file>