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455"/>
  </bookViews>
  <sheets>
    <sheet name="SEP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J242" i="1" l="1"/>
  <c r="J233" i="1" l="1"/>
  <c r="J236" i="1" s="1"/>
  <c r="J221" i="1" l="1"/>
  <c r="J197" i="1" l="1"/>
  <c r="J209" i="1"/>
  <c r="J188" i="1"/>
  <c r="J174" i="1" l="1"/>
  <c r="J157" i="1" l="1"/>
  <c r="J147" i="1" l="1"/>
  <c r="J130" i="1"/>
  <c r="J119" i="1" l="1"/>
  <c r="J109" i="1" l="1"/>
  <c r="J96" i="1" l="1"/>
  <c r="J83" i="1" l="1"/>
  <c r="J70" i="1"/>
  <c r="J59" i="1" l="1"/>
  <c r="J49" i="1" l="1"/>
  <c r="J35" i="1" l="1"/>
  <c r="J24" i="1" l="1"/>
  <c r="J13" i="1" l="1"/>
</calcChain>
</file>

<file path=xl/sharedStrings.xml><?xml version="1.0" encoding="utf-8"?>
<sst xmlns="http://schemas.openxmlformats.org/spreadsheetml/2006/main" count="812" uniqueCount="227">
  <si>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</si>
  <si>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</si>
  <si>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</si>
  <si>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</si>
  <si>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</si>
  <si>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</si>
  <si>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</si>
  <si>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</si>
  <si>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</si>
  <si>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</si>
  <si>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Opening Balance(MMK)</t>
  </si>
  <si>
    <t/>
  </si>
  <si>
    <t>NYEIN NYEIN HTWE</t>
  </si>
  <si>
    <t>Closing Balance</t>
  </si>
  <si>
    <t xml:space="preserve">Budget Closing </t>
  </si>
  <si>
    <t>MAY THI AUNG</t>
  </si>
  <si>
    <t>MYO HTIKE AUNG</t>
  </si>
  <si>
    <t>Homalin Branch Daily Cash  Closing ERP Report for ( 1.9.2023)</t>
  </si>
  <si>
    <t>2023-09-01</t>
  </si>
  <si>
    <t>HML-PV-2023-09-0001</t>
  </si>
  <si>
    <t>PAYMENT FOR SERVICE V CARD TRANSPORT CHGS ;YGN TO HML AIR CHGS MMK 40,000/-,LABOUR CHGS MMK 10,000/-,TOTAL MMK 50,000/-</t>
  </si>
  <si>
    <t>HML-PV-2023-09-0002</t>
  </si>
  <si>
    <t>PAYMNET FOR CAR FUEL CHGS MMK 30,000/-,CYCLE REPAIR MMK 12,000/-,TOTAL MMK 42,000/-</t>
  </si>
  <si>
    <t>HML-PV-2023-09-0003</t>
  </si>
  <si>
    <t>NYEIN NYEIN HTWE	PAYMENT FOR WATER BILL (AUG'23) MMK 40,800/-,FLOWER FOR DONATION MMK 13,000/-,TOTAL MMK 53,800/-</t>
  </si>
  <si>
    <t>HML-RV-2023-09-0001</t>
  </si>
  <si>
    <t>U MAUNG TOE</t>
  </si>
  <si>
    <t>REC;FROM CUS U MAUNG TOE COP BU S'PART INCOME INV 114504(1.9.23) $ 2.73 @ 3800 MMK 10,400/-</t>
  </si>
  <si>
    <t>Homalin Branch Daily Cash  Closing ERP Report for ( 4.9.2023)</t>
  </si>
  <si>
    <t>2023-09-04</t>
  </si>
  <si>
    <t>HML-PV-2023-09-0004</t>
  </si>
  <si>
    <t>PAYMENT FOR WIFI BILL (SEP'23) MMK 50,000/-</t>
  </si>
  <si>
    <t>HML-RV-2023-09-0002</t>
  </si>
  <si>
    <t>U THEIN WIN</t>
  </si>
  <si>
    <t>REC;FROM CUS U THEIN WIN CE5 BU S'PART INCOME INV 114505(4.9.23) $ 68.47 @ 3750  MMK 256,800/-</t>
  </si>
  <si>
    <t>Homalin Branch Daily Cash  Closing ERP Report for (5.9.2023)</t>
  </si>
  <si>
    <t>2023-09-05</t>
  </si>
  <si>
    <t>HML-PV-2023-09-0005</t>
  </si>
  <si>
    <t>CASH TRANSFER TO CORP CASH CEQ BU MMK 746,800/-,CE5 BU MMK 454,800/-,MAC BU MMK 1,461,450/-,TOTAL MMK 2,663,050/- (REMARK; SALARY FOR AUG'23)</t>
  </si>
  <si>
    <t>HML-RV-2023-09-0003</t>
  </si>
  <si>
    <t>U KHAING HTOO</t>
  </si>
  <si>
    <t>REC;FROM CUS U KHAING HTOO MAC BU S'PART INCOME INV 114506(5.9.23) $ 170 @ 3720  MMK 632,500/-</t>
  </si>
  <si>
    <t>Homalin Branch Daily Cash  Closing ERP Report for (7.9.2023)</t>
  </si>
  <si>
    <t>2023-09-07</t>
  </si>
  <si>
    <t>HML-PV-2023-09-0006</t>
  </si>
  <si>
    <t>PAYMENT FOR KEY 2 PCS MMK 11,000/-,KIT 1 PC MMK 3,500/-,BULB 1 PC MMK 4,000/-,TOTAL MMK 18,500/-</t>
  </si>
  <si>
    <t>HML-PV-2023-09-0007</t>
  </si>
  <si>
    <t>CASH TRANSFER TO CORP CASH MAC BU MMK 188,000/- (REMARK; INCENTIVE )</t>
  </si>
  <si>
    <t>HML-PV-2023-09-0008</t>
  </si>
  <si>
    <t>PAYMENT FOR  MAC INCENTIVE MMK 188,000/-
(FOR JUN'23 CASH , FEB'23 AR COMPLETED &amp; MAR'23 AR COMPLETED)</t>
  </si>
  <si>
    <t>HML-PV-2023-09-0009</t>
  </si>
  <si>
    <t>CASH TRANSFER TO CORP CASH MAC BU MMK 895,750/-,COP BU MMK 5,237,200/-,CE5 BU MMK 186,150/-,TOTAL MMK 6,319,100/-(BUDGET FOR SEP'23)</t>
  </si>
  <si>
    <t>HML-RV-2023-09-0004</t>
  </si>
  <si>
    <t>JUN'23 CASH INCENTIVE AMT - 54,539MMK + POOLING AMT - 11,064 MMK
FEB'23 MAC AR COMPLETED INCENTIVE AMT - 70,048 MMK
MAR'23 MAC AR COMPLETED INCENTIVE AMT - 63,426 MMK
RV TOTAL AMT - 188,000 MMK</t>
  </si>
  <si>
    <t>HML-RV-2023-09-0005</t>
  </si>
  <si>
    <t>REC;FROM CORP CASH FOR BUDGET (SEP'23) MMK 6,319,100/-</t>
  </si>
  <si>
    <t>HML-RV-2023-09-0006</t>
  </si>
  <si>
    <t>DAW YIN NWET</t>
  </si>
  <si>
    <t>REC;FROM CUS DAW YIN NWET MAC BU S'PART INCOME INV 114508(7.9.23) $ 128@ 3650 MMK 467,200/-</t>
  </si>
  <si>
    <t>Homalin Branch Daily Cash  Closing ERP Report for (8.9.2023)</t>
  </si>
  <si>
    <t>2023-09-08</t>
  </si>
  <si>
    <t>HML-AC-2023-09-0001</t>
  </si>
  <si>
    <t>Advance Clear Payment (HML-ADV-2023-08-0003)</t>
  </si>
  <si>
    <t>HML-PV-2023-09-0010</t>
  </si>
  <si>
    <t>PAYMENT FOR CUS U AUNG NAING TUN AR COLLECT (NAUNG PAT WAY) FUEL CHGS MMK 100,000/-</t>
  </si>
  <si>
    <t>HML-RV-2023-09-0007</t>
  </si>
  <si>
    <t>U MAUNG HTAY</t>
  </si>
  <si>
    <t>REC;FROM CUS U MAUNG HTAY CE5 BU S'PART INCOME INV 114495(7.8.23)   MMK 97,650/-</t>
  </si>
  <si>
    <t>Homalin Branch Daily Cash  Closing ERP Report for (9.9.2023)</t>
  </si>
  <si>
    <t>Homalin Branch Daily Cash  Closing ERP Report for (11.9.2023)</t>
  </si>
  <si>
    <t>2023-09-09</t>
  </si>
  <si>
    <t>HML-AC-2023-09-0002</t>
  </si>
  <si>
    <t>Advance Clear Payment (HML-ADV-2023-08-0002)</t>
  </si>
  <si>
    <t>HML-ADV-2023-09-0001</t>
  </si>
  <si>
    <t>Advance Payment</t>
  </si>
  <si>
    <t>HML-PV-2023-09-0011</t>
  </si>
  <si>
    <t>CASH TRANSFER TO CORP CASH CE5 BU MMK 168,300/-,MAC BU MMK 1,099,700/-,TOTAL MMK 1,268,000/-</t>
  </si>
  <si>
    <t>2023-09-11</t>
  </si>
  <si>
    <t>HML-PV-2023-09-0012</t>
  </si>
  <si>
    <t>PAYMENT FOR S'PART TRANSPORT CHGS COP-GT-23080032;MYW TO HML BOAT&amp;LABOUR CHGS MMK 115,000/-,MAC-GT-23070120;MYW TO HML BOAT &amp; CHGS BOAT &amp; LABOUR CHGS MMK 540,000/-,TOTAL MMK 655,000/-(MAC BU ADJ)</t>
  </si>
  <si>
    <t>HML-PV-2023-09-0013</t>
  </si>
  <si>
    <t>PAYMENT FOR DONATION MMK 7,500/-,WASTE BAGS MMK 18,000/-,TOTAL MMK 25,500/-</t>
  </si>
  <si>
    <t>HML-PV-2023-09-0014</t>
  </si>
  <si>
    <t>CASH TRANSFER TO CORP CASH CE5 BU MMK 19,901,000/-</t>
  </si>
  <si>
    <t>HML-RV-2023-09-0008</t>
  </si>
  <si>
    <t>U AUNG BO BO</t>
  </si>
  <si>
    <t>REC;FROM CUS U AUNG BO BO CE5 BU UNIT INCOME ME220 SRNO 02977(AUG'23) $ 5686 @3500 MMK 19,901,000/-</t>
  </si>
  <si>
    <t>HML-RV-2023-09-0009</t>
  </si>
  <si>
    <t>REC;FROM CUS U MAUNG TOE COP BU S'PART INCOME INV 114509(11.9.23) $ 65.17 @ 3500  MMK 228,000/-</t>
  </si>
  <si>
    <t>HML-RV-2023-09-0010</t>
  </si>
  <si>
    <t>REC;FROM CUS U AUNG BO BO MAC BU S'PART INCOME INV 114477(29.7.23) MMK 284,500/-</t>
  </si>
  <si>
    <t>Homalin Branch Daily Cash  Closing ERP Report for (12.9.2023)</t>
  </si>
  <si>
    <t>2023-09-12</t>
  </si>
  <si>
    <t>HML-PV-2023-09-0015</t>
  </si>
  <si>
    <t>PAYMENT FOR CYCLE REPAIR,BATTERY CHANGE,TUBE CHANGE,FUSE ,TOTAL MMK 41,000/-</t>
  </si>
  <si>
    <t>HML-RV-2023-09-0014</t>
  </si>
  <si>
    <t>U THAN SWE OO</t>
  </si>
  <si>
    <t>REC;FROM CUS UTHAN SWE OO CE3 BU S'PART ADVANCE INCOME $224.73 @3500 MMK 786,500/-</t>
  </si>
  <si>
    <t>HML-RV-2023-09-0015</t>
  </si>
  <si>
    <t>U KHIN MAUNG HTOO</t>
  </si>
  <si>
    <t>REC;FROM CUS U KHIN MAUNG HTOO CE5 BU S'PART INCOME INV 114510(12.9.23)$ 375.5 @3500 MMK 1,314,500/-,ADVANCE MMK 1,007,000/-@3500/-,TOTAL MMK 2,321,500/-</t>
  </si>
  <si>
    <t>HML-RV-2023-09-0016</t>
  </si>
  <si>
    <t>REC;FROM CUS U KHIN MAUNG HTOO MAC BU S'PART INCOME INV 114511(12.9.23)$ 170@3500 MMK 595,000/-</t>
  </si>
  <si>
    <t>Homalin Branch Daily Cash  Closing ERP Report for (13.9.2023)</t>
  </si>
  <si>
    <t>2023-09-13</t>
  </si>
  <si>
    <t>HML-PV-2023-09-0016</t>
  </si>
  <si>
    <t>PAYMENT FOR S'PART TRANSPORT CHGS STF/MYW/COP/PT/2023/08/0005 MYW TO HML BOAT&amp;LABOUR CHGS MMK 30,000/-,DAW THAN THAN CE5 BU UNIT FOC FILTER MYW TO HML TRANPORT CHGS MMK 20,000/-,TOTAL MMK 50000/-</t>
  </si>
  <si>
    <t>HML-PV-2023-09-0017</t>
  </si>
  <si>
    <t>LIN KHANT KYAW</t>
  </si>
  <si>
    <t>PAYMENT FOR GO TO CUS DR AUNG KYAW MIN JOB SITE (LAUNG PHAUNG ) REGULAR SERVICE ,CYCLE FUEL CHGS MMK 42,000/-,TUBE CHANGE MMK 8,000/-,TOTAL MMK 50,000/-</t>
  </si>
  <si>
    <t>HML-PV-2023-09-0018</t>
  </si>
  <si>
    <t>CASH TRANSFER TO CORP CASH COP BU MMK 228,000/-,MAC BU MMK 879,500/-,CE5 BU MMK 786,500/-,CE5 BU MMK 2,321,500/-,TOTAL MMK 4,215,500/-</t>
  </si>
  <si>
    <t>HML-PV-2023-09-0019</t>
  </si>
  <si>
    <t>PAYMENT FOR S'PART TRANSPORT CHGS COP-GT-23090010 &amp; COP-GT-23090034 (GASTKET) YGN  TO HML BOAT&amp; LABOUR CHGS MMK 60,000/-</t>
  </si>
  <si>
    <t>Homalin Branch Daily Cash  Closing ERP Report for (14.9.2023)</t>
  </si>
  <si>
    <t>2023-09-14</t>
  </si>
  <si>
    <t>HML-PV-2023-09-0020</t>
  </si>
  <si>
    <t>PAYMENT FOR EMPLOYEE MEALLOWANCE (AUG'23) 9 PAXS MMK 751,900/-</t>
  </si>
  <si>
    <t>HML-PV-2023-09-0021</t>
  </si>
  <si>
    <t>SOE THUYA SWE</t>
  </si>
  <si>
    <t>PAYMENT FOR EMPLOYEE SOETHUYA SWE TA &amp; SB (6.12.22~31.8.23),TA MMK 388,500 &amp; SB MMK 345,300/-,TOTAL MMK 733,800/-</t>
  </si>
  <si>
    <t>HML-PV-2023-09-0022</t>
  </si>
  <si>
    <t>PAYMENT FOR METER BILL (AUG'23) MMK 169,650/-</t>
  </si>
  <si>
    <t>Homalin Branch Daily Cash  Closing ERP Report for (15.9.2023)</t>
  </si>
  <si>
    <t>Homalin Branch Daily Cash  Closing ERP Report for (18.9.2023)</t>
  </si>
  <si>
    <t>2023-09-18</t>
  </si>
  <si>
    <t>HML-AC-2023-09-0003</t>
  </si>
  <si>
    <t>Advance Clear Payment (HML-ADV-2023-09-0001)</t>
  </si>
  <si>
    <t>HML-ADV-2023-09-0002</t>
  </si>
  <si>
    <t>HML-PV-2023-09-0023</t>
  </si>
  <si>
    <t>PAYMENT FOR WATER PUMP   FUEL CHGS MMK 95,000/-</t>
  </si>
  <si>
    <t>HML-PV-2023-09-0024</t>
  </si>
  <si>
    <t>PAYMENT FOR OFFICE CYCLE REPAIR MMK 64,300/-,ISUZU 2R 4363 CAR FUELCHGS MMK 100,000/- ,TOTAL MMK 164,300/-</t>
  </si>
  <si>
    <t>HML-PV-2023-09-0025</t>
  </si>
  <si>
    <t>PAYMENT FOR SERVICE DEPARTMENT CONTROLLER CE5 BU TRANSPORT CHGS MMK 12,000/-,CE2 BU BEARING KDE TO HML BOAT CHGS MMK 15,000/-,HML TO YGN AIR CHGS MMK 20,000/-,CE5 BU CUSTOMER U ZAW ZAW LATT WARRANTY PART USE HML TO YGN AIR CHGS MMK 30,000/-,TOTAL MMK 77,000/- (BU ADJ)</t>
  </si>
  <si>
    <t>HML-PV-2023-09-0026</t>
  </si>
  <si>
    <t>CASH TRANSFER TO CORP CASH MAC BU MMK 5,291,000/-</t>
  </si>
  <si>
    <t>HML-RV-2023-09-0020</t>
  </si>
  <si>
    <t>U ZAW OO</t>
  </si>
  <si>
    <t>REC;FROM CUS ZAW OO MAC BU S'PART INCOME INV114513 (18.9.23)$ 542 @3580 MMK 1,940,000/-</t>
  </si>
  <si>
    <t>HML-RV-2023-09-0021</t>
  </si>
  <si>
    <t>U MAUNG MAUNG MYO</t>
  </si>
  <si>
    <t>REC;FROM CUS U MAUNG MAUNG MYO MAC BU S'PART INCOME INV114475 (29.9.23) MMK 2,350,000/-</t>
  </si>
  <si>
    <t>2023-09-15</t>
  </si>
  <si>
    <t>HML-RV-2023-09-0019</t>
  </si>
  <si>
    <t>AYE MYINT TUN</t>
  </si>
  <si>
    <t>REC;FROM CUS AYE MYINT TUN MAC BU S'PART INCOME INV (15.9.23)$282 @3550 MMK 1,001,000/-</t>
  </si>
  <si>
    <t>Homalin Branch Daily Cash  Closing ERP Report for (19.9.2023)</t>
  </si>
  <si>
    <t>2023-09-19</t>
  </si>
  <si>
    <t>HML-PV-2023-09-0027</t>
  </si>
  <si>
    <t>PAYMENT FOR SERVICE OT (AUG'23) MMK 220,800/-</t>
  </si>
  <si>
    <t>HML-RV-2023-09-0023</t>
  </si>
  <si>
    <t>U HLA MIN</t>
  </si>
  <si>
    <t>REC;FROM CUS U HLA MIN CE4 BU S'PART INCOME INV114514 (19.9.23) $ 131.04 @ 3500 MMK 458,500/-</t>
  </si>
  <si>
    <t>HML-RV-2023-09-0024</t>
  </si>
  <si>
    <t>REC;FROM CUS U HLA MIN MAC  BU S'PART INCOME INV114515 (19.9.23) $ 158 @ 3500 MMK 553,000/-</t>
  </si>
  <si>
    <t>Homalin Branch Daily Cash  Closing ERP Report for (20.9.2023)</t>
  </si>
  <si>
    <t>2023-09-20</t>
  </si>
  <si>
    <t>HML-PV-2023-09-0028</t>
  </si>
  <si>
    <t>CASH TRANSFER TO CORP CASH CE4 BU MMK 613,000/-,MAC BU MMK 7,652,000/-,COP BU MMK 3,063,500/-,CE5 BU MMK 235,500/-,TOTAL MMK 11,564,000/-</t>
  </si>
  <si>
    <t>HML-PV-2023-09-0029</t>
  </si>
  <si>
    <t>PAYMENT FOR BULBS 5 PCS MMK 26,700/-,BROOMS 3 PCS MMK 12,000/-,CYCLE FUEL CHGS (CASH TRANSFER) MMK 6,500/-,TOTAL MMK 45,200/-</t>
  </si>
  <si>
    <t>HML-RV-2023-09-0025</t>
  </si>
  <si>
    <t>U KYAW WIN HLAING</t>
  </si>
  <si>
    <t>REC;FROM CUS U KYAW WIN HLAING COP  BU S'PART INCOME INV114516 (20.9.23) $ 866.85 @ 3500 MMK 3,034,000/-</t>
  </si>
  <si>
    <t>HML-RV-2023-09-0026</t>
  </si>
  <si>
    <t>REC;FROM CUS U KYAW WIN HLAING MAC  BU S'PART INCOME INV 114472 (29.7.23) MMK 4,754,000/-,INV 114502 (29.8.23) $670 @ 3500 MMK 2,345,000/-,TOTAL MMK 7,099,000/-</t>
  </si>
  <si>
    <t>HML-RV-2023-09-0027</t>
  </si>
  <si>
    <t>DAW NAN THEINGI SWE</t>
  </si>
  <si>
    <t>REC;FROM CUS U NAN THEINGI SWE COP  BU S'PART INCOME INV 114517 (20.9.23) $ 8.5 @ 3500 MMK 29,500/-</t>
  </si>
  <si>
    <t>HML-RV-2023-09-0028</t>
  </si>
  <si>
    <t>REC;FROM CUS U NAN THEINGI SWE CE4  BU S'PART INCOME INV 114518 (20.9.23) $ 44.16 @ 3500 MMK 154,500/-</t>
  </si>
  <si>
    <t>HML-RV-2023-09-0029</t>
  </si>
  <si>
    <t>REC;FROM CUS U MAUNG HTAY CE5  BU S'PART INCOME INV 114520 (20.9.23) $ 67.23 @ 3500 MMK 235,500/-</t>
  </si>
  <si>
    <t>Homalin Branch Daily Cash  Closing ERP Report for (22.9.2023)</t>
  </si>
  <si>
    <t>Homalin Branch Daily Cash  Closing ERP Report for (24.9.2023)</t>
  </si>
  <si>
    <t>Homalin Branch Daily Cash  Closing ERP Report for (25.9.2023)</t>
  </si>
  <si>
    <t>2023-09-22</t>
  </si>
  <si>
    <t>HML-PV-2023-09-0030</t>
  </si>
  <si>
    <t>PAYMENT FOR S'PART TRANSPORT CHGS;STF/CEQ/HML/2023/9/013/HML TO YGN AIR CHGS MMK 40,000/-,(BU ADJ MMK 20,000/-)</t>
  </si>
  <si>
    <t>HML-PV-2023-09-0031</t>
  </si>
  <si>
    <t>PAYMENT FOR CUS U ZAW LWIN,DAW MAY SAN SATKAYAR JOB SITE CAR FUEL CHGS MMK 100,000/-,GATE PASS MMK 6,000/-,TOTAL MMK 106,000/-</t>
  </si>
  <si>
    <t>HML-RV-2023-09-0030</t>
  </si>
  <si>
    <t>U ZAW ZAW LATT</t>
  </si>
  <si>
    <t>REC;FROM CUS U ZAW ZAW LATT CE5 BU UNIT INCOME ME220 SRNO;SHO3003(SEP'23) PAYMENT $5325@3500 MMK 18,637,500/-</t>
  </si>
  <si>
    <t>HML-RV-2023-09-0031</t>
  </si>
  <si>
    <t>U HTAY NAING WIN</t>
  </si>
  <si>
    <t>REC;FROM CUS U HTAY NAING WIN CE5 BU S'PART INCOME INV 114523 (22.9.23) $ 87.35 @ 3500 MMK 306,000/-</t>
  </si>
  <si>
    <t>HML-RV-2023-09-0032</t>
  </si>
  <si>
    <t>KYAW MYO KHAING</t>
  </si>
  <si>
    <t>REC;FROM CUS U KYAW MYO KHAING CE4 BU S'PART INCOME INV 114484 (29.7.23) MMK 300,000/-</t>
  </si>
  <si>
    <t>2023-09-24</t>
  </si>
  <si>
    <t>HML-RV-2023-09-0033</t>
  </si>
  <si>
    <t>REC;FORM CUS U KHIN MG HTOO CE5 BU UNIT INCOME ME220 SH 2187 $ 5747.13@ 3480,MMK 20,000,000/-</t>
  </si>
  <si>
    <t>2023-09-25</t>
  </si>
  <si>
    <t>HML-PV-2023-09-0032</t>
  </si>
  <si>
    <t>CASH TRANSFER TO CORP CASH CE5 BU MMK 3,593,500/-</t>
  </si>
  <si>
    <t>HML-PV-2023-09-0033</t>
  </si>
  <si>
    <t>PAYMENT FOR FLOWERS MMK 9,000/-,DONATION MMK 5,000/-,CAR FUEL CHGS MMK 50,000/-,TOTAL MMK 64,000/-</t>
  </si>
  <si>
    <t>HML-PV-2023-09-0034</t>
  </si>
  <si>
    <t>PAYMENT FOR S'PART MARKETING &amp; AR FOLLOWUP HML TO KHAE NAN ;CYCLE FUEL CHGS MMK 30,000/-</t>
  </si>
  <si>
    <t>Homalin Branch Daily Cash  Closing ERP Report for (26.9.2023)</t>
  </si>
  <si>
    <t>2023-09-26</t>
  </si>
  <si>
    <t>HML-AC-2023-09-0004</t>
  </si>
  <si>
    <t>Advance Clear Payment (HML-ADV-2023-08-0001)</t>
  </si>
  <si>
    <t>HML-ADV-2023-09-0003</t>
  </si>
  <si>
    <t>HML-ADV-2023-09-0004</t>
  </si>
  <si>
    <t>HML-RV-2023-09-0034</t>
  </si>
  <si>
    <t>U AUNG NYUNT SEIN</t>
  </si>
  <si>
    <t>REC;FROM CUS U AUNG NYUNT SEIN COP BU S'PART INCOME INV 114524(26.9.23) $ 48.59@ 3430 MMK 166,500/-</t>
  </si>
  <si>
    <t>Homalin Branch Daily Cash  Closing ERP Report for (27.9.2023)</t>
  </si>
  <si>
    <t>2023-09-27</t>
  </si>
  <si>
    <t>HML-PV-2023-09-0035</t>
  </si>
  <si>
    <t>CASH TRANSFER TO CORP CASH COP BU MMK 752,000/-,MAC BU MMK 5,944,000/-,195 BU MMK 2,500,000/-,TOTAL MMK 9,196,000/-</t>
  </si>
  <si>
    <t>HML-RV-2023-09-0035</t>
  </si>
  <si>
    <t>U ARR SET</t>
  </si>
  <si>
    <t>REC;FROM CUS U ARR SET MAC BU S'PART INCOME INV 114473(29.7.23)  MMK 2,350,000/-</t>
  </si>
  <si>
    <t>HML-RV-2023-09-0036</t>
  </si>
  <si>
    <t>REC;FROM CUS U AUNG NYUNT SEIN 195 BU S'PART INCOME INV SER 0007 (27.9.23)  $ 735.29@ 3400MMK 2,500,000/-</t>
  </si>
  <si>
    <t>HML-RV-2023-09-0037</t>
  </si>
  <si>
    <t>REC;FROM CUS U AUNG NYUNT SEIN MAC BU S'PART INCOME INV 114525 (27.9.23)  $ 1057 @ 3400 MMK 3,594,000/-</t>
  </si>
  <si>
    <t>HML-RV-2023-09-0038</t>
  </si>
  <si>
    <t>REC;FROM CUS U AUNG NYUNT SEIN COP BU S'PART INCOME INV 114526 (27.9.23)  $172.24 @ 3400 MMK 585,500/-</t>
  </si>
  <si>
    <t xml:space="preserve"> 2023-09-29</t>
  </si>
  <si>
    <t xml:space="preserve">HML-PV-2023-09-0036 </t>
  </si>
  <si>
    <t>CASH TRANSFER TO CORP CASH CE5 BU MMK 18,943,500/-,CE4 BU MMK 300,000/-,CE3 BU MMK 16,406,500/-,TOTAL MMK 35,650,000/-</t>
  </si>
  <si>
    <t>Homalin Branch Daily Cash  Closing ERP Report for (29.9.2023)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</si>
</sst>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3" fillId="2" borderId="1" xfId="1" applyFont="1" applyFill="1" applyBorder="1"/>
    <xf numFmtId="0" fontId="3" fillId="2" borderId="1" xfId="1" applyFont="1" applyFill="1" applyBorder="1" applyAlignment="1">
      <alignment horizontal="left" vertical="center"/>
    </xf>
    <xf numFmtId="0" fontId="3" fillId="2" borderId="2" xfId="1" applyFont="1" applyFill="1" applyBorder="1"/>
    <xf numFmtId="3" fontId="3" fillId="2" borderId="2" xfId="1" applyNumberFormat="1" applyFont="1" applyFill="1" applyBorder="1"/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/>
    </xf>
    <xf numFmtId="39" fontId="0" fillId="0" borderId="0" xfId="0" applyNumberFormat="1" applyFont="1" applyAlignment="1">
      <alignment horizontal="right"/>
    </xf>
    <xf numFmtId="0" fontId="0" fillId="0" borderId="1" xfId="0" applyBorder="1"/>
    <xf numFmtId="0" fontId="4" fillId="0" borderId="1" xfId="1" applyFont="1" applyFill="1" applyBorder="1" applyAlignment="1">
      <alignment horizontal="left"/>
    </xf>
    <xf numFmtId="0" fontId="1" fillId="0" borderId="1" xfId="0" applyFont="1" applyBorder="1"/>
    <xf numFmtId="39" fontId="4" fillId="0" borderId="1" xfId="0" applyNumberFormat="1" applyFont="1" applyBorder="1"/>
    <xf numFmtId="0" fontId="0" fillId="0" borderId="3" xfId="0" applyBorder="1"/>
    <xf numFmtId="0" fontId="3" fillId="0" borderId="0" xfId="1" applyFont="1" applyFill="1" applyBorder="1"/>
    <xf numFmtId="0" fontId="3" fillId="0" borderId="0" xfId="1" applyFont="1" applyFill="1" applyBorder="1" applyAlignment="1">
      <alignment horizontal="left" vertical="center"/>
    </xf>
    <xf numFmtId="3" fontId="3" fillId="0" borderId="0" xfId="1" applyNumberFormat="1" applyFont="1" applyFill="1" applyBorder="1"/>
    <xf numFmtId="0" fontId="0" fillId="0" borderId="0" xfId="0" applyFill="1"/>
    <xf numFmtId="39" fontId="0" fillId="0" borderId="0" xfId="0" applyNumberFormat="1"/>
    <xf numFmtId="0" fontId="1" fillId="0" borderId="0" xfId="0" applyFont="1" applyAlignment="1">
      <alignment horizontal="center"/>
    </xf>
    <xf numFmtId="39" fontId="3" fillId="2" borderId="1" xfId="0" applyNumberFormat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3"/>
  <sheetViews>
    <sheetView tabSelected="1" topLeftCell="A223" workbookViewId="0">
      <selection activeCell="A238" sqref="A238"/>
    </sheetView>
  </sheetViews>
  <sheetFormatPr defaultRowHeight="15" x14ac:dyDescent="0.25"/>
  <cols>
    <col min="1" max="1" width="14.5703125" customWidth="1"/>
    <col min="2" max="2" width="28.28515625" customWidth="1"/>
    <col min="3" max="3" width="24.85546875" customWidth="1"/>
    <col min="4" max="4" width="67.28515625" customWidth="1"/>
    <col min="5" max="5" width="14.42578125" customWidth="1"/>
    <col min="6" max="6" width="13.5703125" customWidth="1"/>
    <col min="7" max="7" width="12.42578125" customWidth="1"/>
    <col min="8" max="8" width="13" customWidth="1"/>
    <col min="9" max="9" width="17.28515625" customWidth="1"/>
    <col min="10" max="10" width="21" customWidth="1"/>
    <col min="11" max="12" width="12.42578125" bestFit="1" customWidth="1"/>
  </cols>
  <sheetData>
    <row r="1" spans="1:11" x14ac:dyDescent="0.25">
      <c r="A1" s="18" t="s">
        <v>17</v>
      </c>
      <c r="B1" s="18"/>
      <c r="C1" s="18"/>
      <c r="D1" s="18"/>
      <c r="E1" s="18"/>
      <c r="F1" s="18"/>
      <c r="G1" s="18"/>
      <c r="H1" s="18"/>
      <c r="I1" s="18"/>
      <c r="J1" s="18"/>
    </row>
    <row r="2" spans="1:11" x14ac:dyDescent="0.25">
      <c r="A2" s="1" t="s">
        <v>0</v>
      </c>
      <c r="B2" s="1" t="s">
        <v>1</v>
      </c>
      <c r="C2" s="1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1" t="s">
        <v>7</v>
      </c>
      <c r="I2" s="1" t="s">
        <v>8</v>
      </c>
      <c r="J2" s="3" t="s">
        <v>9</v>
      </c>
    </row>
    <row r="3" spans="1:11" x14ac:dyDescent="0.25">
      <c r="A3" s="1"/>
      <c r="B3" s="1"/>
      <c r="C3" s="1"/>
      <c r="D3" s="2" t="s">
        <v>10</v>
      </c>
      <c r="E3" s="2"/>
      <c r="F3" s="2"/>
      <c r="G3" s="2"/>
      <c r="H3" s="1"/>
      <c r="I3" s="1"/>
      <c r="J3" s="4">
        <v>9363250</v>
      </c>
    </row>
    <row r="4" spans="1:11" ht="12.2" customHeight="1" x14ac:dyDescent="0.25">
      <c r="A4" s="5" t="s">
        <v>18</v>
      </c>
      <c r="B4" s="5" t="s">
        <v>19</v>
      </c>
      <c r="C4" s="5" t="s">
        <v>15</v>
      </c>
      <c r="D4" s="6" t="s">
        <v>20</v>
      </c>
      <c r="E4" s="6" t="s">
        <v>11</v>
      </c>
      <c r="F4" s="6" t="s">
        <v>11</v>
      </c>
      <c r="G4" s="6" t="s">
        <v>11</v>
      </c>
      <c r="H4" s="7"/>
      <c r="I4" s="7">
        <v>13.16</v>
      </c>
      <c r="J4" s="7">
        <v>-50000</v>
      </c>
      <c r="K4" s="6"/>
    </row>
    <row r="5" spans="1:11" ht="12.2" customHeight="1" x14ac:dyDescent="0.25">
      <c r="A5" s="5" t="s">
        <v>18</v>
      </c>
      <c r="B5" s="5" t="s">
        <v>21</v>
      </c>
      <c r="C5" s="5" t="s">
        <v>16</v>
      </c>
      <c r="D5" s="6" t="s">
        <v>22</v>
      </c>
      <c r="E5" s="6" t="s">
        <v>11</v>
      </c>
      <c r="F5" s="6" t="s">
        <v>11</v>
      </c>
      <c r="G5" s="6" t="s">
        <v>11</v>
      </c>
      <c r="H5" s="7"/>
      <c r="I5" s="7">
        <v>11.05</v>
      </c>
      <c r="J5" s="7">
        <v>-42000</v>
      </c>
      <c r="K5" s="6"/>
    </row>
    <row r="6" spans="1:11" ht="12.2" customHeight="1" x14ac:dyDescent="0.25">
      <c r="A6" s="5" t="s">
        <v>18</v>
      </c>
      <c r="B6" s="5" t="s">
        <v>23</v>
      </c>
      <c r="C6" s="5" t="s">
        <v>12</v>
      </c>
      <c r="D6" s="6" t="s">
        <v>24</v>
      </c>
      <c r="E6" s="6" t="s">
        <v>11</v>
      </c>
      <c r="F6" s="6" t="s">
        <v>11</v>
      </c>
      <c r="G6" s="6" t="s">
        <v>11</v>
      </c>
      <c r="H6" s="7"/>
      <c r="I6" s="7">
        <v>14.16</v>
      </c>
      <c r="J6" s="7">
        <v>-53800</v>
      </c>
      <c r="K6" s="6"/>
    </row>
    <row r="7" spans="1:11" ht="12.2" customHeight="1" x14ac:dyDescent="0.25">
      <c r="A7" s="5" t="s">
        <v>18</v>
      </c>
      <c r="B7" s="5" t="s">
        <v>25</v>
      </c>
      <c r="C7" s="5" t="s">
        <v>26</v>
      </c>
      <c r="D7" s="6" t="s">
        <v>27</v>
      </c>
      <c r="E7" s="6" t="s">
        <v>11</v>
      </c>
      <c r="F7" s="6" t="s">
        <v>11</v>
      </c>
      <c r="G7" s="6" t="s">
        <v>11</v>
      </c>
      <c r="H7" s="7">
        <v>2.74</v>
      </c>
      <c r="I7" s="7"/>
      <c r="J7" s="7">
        <v>10400</v>
      </c>
      <c r="K7" s="6"/>
    </row>
    <row r="8" spans="1:11" ht="12.2" customHeight="1" x14ac:dyDescent="0.25">
      <c r="A8" s="5"/>
      <c r="B8" s="5"/>
      <c r="C8" s="5"/>
      <c r="D8" s="6"/>
      <c r="E8" s="6"/>
      <c r="F8" s="6"/>
      <c r="G8" s="6"/>
      <c r="H8" s="7"/>
      <c r="I8" s="7"/>
      <c r="J8" s="7"/>
      <c r="K8" s="6"/>
    </row>
    <row r="9" spans="1:11" ht="12.2" customHeight="1" x14ac:dyDescent="0.25">
      <c r="A9" s="5"/>
      <c r="B9" s="5"/>
      <c r="C9" s="5"/>
      <c r="D9" s="6"/>
      <c r="E9" s="6"/>
      <c r="F9" s="6"/>
      <c r="G9" s="6"/>
      <c r="H9" s="7"/>
      <c r="I9" s="7"/>
      <c r="J9" s="7"/>
      <c r="K9" s="6"/>
    </row>
    <row r="10" spans="1:11" ht="12.2" customHeight="1" x14ac:dyDescent="0.25">
      <c r="A10" s="5"/>
      <c r="B10" s="5"/>
      <c r="C10" s="5"/>
      <c r="D10" s="6"/>
      <c r="E10" s="6"/>
      <c r="F10" s="6"/>
      <c r="G10" s="6"/>
      <c r="H10" s="7"/>
      <c r="I10" s="7"/>
      <c r="J10" s="7"/>
      <c r="K10" s="6"/>
    </row>
    <row r="11" spans="1:11" ht="12.2" customHeight="1" x14ac:dyDescent="0.25">
      <c r="A11" s="5"/>
      <c r="B11" s="5"/>
      <c r="C11" s="5"/>
      <c r="D11" s="6"/>
      <c r="E11" s="6"/>
      <c r="F11" s="6"/>
      <c r="G11" s="6"/>
      <c r="H11" s="7"/>
      <c r="I11" s="7"/>
      <c r="J11" s="7"/>
      <c r="K11" s="6"/>
    </row>
    <row r="12" spans="1:11" ht="12.2" customHeight="1" x14ac:dyDescent="0.25">
      <c r="A12" s="5"/>
      <c r="B12" s="5"/>
      <c r="C12" s="5"/>
      <c r="D12" s="6"/>
      <c r="E12" s="6"/>
      <c r="F12" s="6"/>
      <c r="G12" s="6"/>
      <c r="H12" s="7"/>
      <c r="I12" s="7"/>
      <c r="J12" s="7"/>
      <c r="K12" s="6"/>
    </row>
    <row r="13" spans="1:11" x14ac:dyDescent="0.25">
      <c r="A13" s="8"/>
      <c r="B13" s="8"/>
      <c r="C13" s="8"/>
      <c r="D13" s="9" t="s">
        <v>13</v>
      </c>
      <c r="E13" s="10"/>
      <c r="F13" s="10"/>
      <c r="G13" s="10"/>
      <c r="H13" s="10"/>
      <c r="I13" s="10"/>
      <c r="J13" s="11">
        <f>SUM(J3:J12)</f>
        <v>9227850</v>
      </c>
    </row>
    <row r="14" spans="1:11" x14ac:dyDescent="0.25">
      <c r="A14" s="10"/>
      <c r="B14" s="12"/>
      <c r="C14" s="10"/>
      <c r="D14" s="9" t="s">
        <v>14</v>
      </c>
      <c r="E14" s="10"/>
      <c r="F14" s="10"/>
      <c r="G14" s="10"/>
      <c r="H14" s="10"/>
      <c r="I14" s="10"/>
      <c r="J14" s="11">
        <v>243850</v>
      </c>
    </row>
    <row r="16" spans="1:11" x14ac:dyDescent="0.25">
      <c r="A16" s="18" t="s">
        <v>28</v>
      </c>
      <c r="B16" s="18"/>
      <c r="C16" s="18"/>
      <c r="D16" s="18"/>
      <c r="E16" s="18"/>
      <c r="F16" s="18"/>
      <c r="G16" s="18"/>
      <c r="H16" s="18"/>
      <c r="I16" s="18"/>
      <c r="J16" s="18"/>
    </row>
    <row r="17" spans="1:11" x14ac:dyDescent="0.25">
      <c r="A17" s="1" t="s">
        <v>0</v>
      </c>
      <c r="B17" s="1" t="s">
        <v>1</v>
      </c>
      <c r="C17" s="1" t="s">
        <v>2</v>
      </c>
      <c r="D17" s="2" t="s">
        <v>3</v>
      </c>
      <c r="E17" s="2" t="s">
        <v>4</v>
      </c>
      <c r="F17" s="2" t="s">
        <v>5</v>
      </c>
      <c r="G17" s="2" t="s">
        <v>6</v>
      </c>
      <c r="H17" s="1" t="s">
        <v>7</v>
      </c>
      <c r="I17" s="1" t="s">
        <v>8</v>
      </c>
      <c r="J17" s="3" t="s">
        <v>9</v>
      </c>
    </row>
    <row r="18" spans="1:11" x14ac:dyDescent="0.25">
      <c r="A18" s="1"/>
      <c r="B18" s="1"/>
      <c r="C18" s="1"/>
      <c r="D18" s="2" t="s">
        <v>10</v>
      </c>
      <c r="E18" s="2"/>
      <c r="F18" s="2"/>
      <c r="G18" s="2"/>
      <c r="H18" s="1"/>
      <c r="I18" s="1"/>
      <c r="J18" s="4">
        <v>9227850</v>
      </c>
    </row>
    <row r="19" spans="1:11" ht="12.2" customHeight="1" x14ac:dyDescent="0.25">
      <c r="A19" s="5" t="s">
        <v>29</v>
      </c>
      <c r="B19" s="5" t="s">
        <v>30</v>
      </c>
      <c r="C19" s="5" t="s">
        <v>12</v>
      </c>
      <c r="D19" s="6" t="s">
        <v>31</v>
      </c>
      <c r="E19" s="6" t="s">
        <v>11</v>
      </c>
      <c r="F19" s="6" t="s">
        <v>11</v>
      </c>
      <c r="G19" s="6" t="s">
        <v>11</v>
      </c>
      <c r="H19" s="7"/>
      <c r="I19" s="7">
        <v>13.33</v>
      </c>
      <c r="J19" s="7">
        <v>-50000</v>
      </c>
      <c r="K19" s="6"/>
    </row>
    <row r="20" spans="1:11" ht="12.2" customHeight="1" x14ac:dyDescent="0.25">
      <c r="A20" s="5" t="s">
        <v>29</v>
      </c>
      <c r="B20" s="5" t="s">
        <v>32</v>
      </c>
      <c r="C20" s="5" t="s">
        <v>33</v>
      </c>
      <c r="D20" s="6" t="s">
        <v>34</v>
      </c>
      <c r="E20" s="6" t="s">
        <v>11</v>
      </c>
      <c r="F20" s="6" t="s">
        <v>11</v>
      </c>
      <c r="G20" s="6" t="s">
        <v>11</v>
      </c>
      <c r="H20" s="7">
        <v>68.48</v>
      </c>
      <c r="I20" s="7"/>
      <c r="J20" s="7">
        <v>256800</v>
      </c>
      <c r="K20" s="6"/>
    </row>
    <row r="21" spans="1:11" ht="12.2" customHeight="1" x14ac:dyDescent="0.25">
      <c r="A21" s="5"/>
      <c r="B21" s="5"/>
      <c r="C21" s="5"/>
      <c r="D21" s="6"/>
      <c r="E21" s="6"/>
      <c r="F21" s="6"/>
      <c r="G21" s="6"/>
      <c r="H21" s="7"/>
      <c r="I21" s="7"/>
      <c r="J21" s="7"/>
      <c r="K21" s="6"/>
    </row>
    <row r="22" spans="1:11" ht="12.2" customHeight="1" x14ac:dyDescent="0.25">
      <c r="A22" s="5"/>
      <c r="B22" s="5"/>
      <c r="C22" s="5"/>
      <c r="D22" s="6"/>
      <c r="E22" s="6"/>
      <c r="F22" s="6"/>
      <c r="G22" s="6"/>
      <c r="H22" s="7"/>
      <c r="I22" s="7"/>
      <c r="J22" s="7"/>
      <c r="K22" s="6"/>
    </row>
    <row r="23" spans="1:11" ht="12.2" customHeight="1" x14ac:dyDescent="0.25">
      <c r="A23" s="5"/>
      <c r="B23" s="5"/>
      <c r="C23" s="5"/>
      <c r="D23" s="6"/>
      <c r="E23" s="6"/>
      <c r="F23" s="6"/>
      <c r="G23" s="6"/>
      <c r="H23" s="7"/>
      <c r="I23" s="7"/>
      <c r="J23" s="7"/>
      <c r="K23" s="6"/>
    </row>
    <row r="24" spans="1:11" x14ac:dyDescent="0.25">
      <c r="A24" s="8"/>
      <c r="B24" s="8"/>
      <c r="C24" s="8"/>
      <c r="D24" s="9" t="s">
        <v>13</v>
      </c>
      <c r="E24" s="10"/>
      <c r="F24" s="10"/>
      <c r="G24" s="10"/>
      <c r="H24" s="10"/>
      <c r="I24" s="10"/>
      <c r="J24" s="11">
        <f>SUM(J18:J23)</f>
        <v>9434650</v>
      </c>
    </row>
    <row r="25" spans="1:11" x14ac:dyDescent="0.25">
      <c r="A25" s="10"/>
      <c r="B25" s="12"/>
      <c r="C25" s="10"/>
      <c r="D25" s="9" t="s">
        <v>14</v>
      </c>
      <c r="E25" s="10"/>
      <c r="F25" s="10"/>
      <c r="G25" s="10"/>
      <c r="H25" s="10"/>
      <c r="I25" s="10"/>
      <c r="J25" s="11">
        <v>193850</v>
      </c>
    </row>
    <row r="27" spans="1:11" x14ac:dyDescent="0.25">
      <c r="A27" s="18" t="s">
        <v>35</v>
      </c>
      <c r="B27" s="18"/>
      <c r="C27" s="18"/>
      <c r="D27" s="18"/>
      <c r="E27" s="18"/>
      <c r="F27" s="18"/>
      <c r="G27" s="18"/>
      <c r="H27" s="18"/>
      <c r="I27" s="18"/>
      <c r="J27" s="18"/>
    </row>
    <row r="28" spans="1:11" x14ac:dyDescent="0.25">
      <c r="A28" s="1" t="s">
        <v>0</v>
      </c>
      <c r="B28" s="1" t="s">
        <v>1</v>
      </c>
      <c r="C28" s="1" t="s">
        <v>2</v>
      </c>
      <c r="D28" s="2" t="s">
        <v>3</v>
      </c>
      <c r="E28" s="2" t="s">
        <v>4</v>
      </c>
      <c r="F28" s="2" t="s">
        <v>5</v>
      </c>
      <c r="G28" s="2" t="s">
        <v>6</v>
      </c>
      <c r="H28" s="1" t="s">
        <v>7</v>
      </c>
      <c r="I28" s="1" t="s">
        <v>8</v>
      </c>
      <c r="J28" s="3" t="s">
        <v>9</v>
      </c>
    </row>
    <row r="29" spans="1:11" x14ac:dyDescent="0.25">
      <c r="A29" s="1"/>
      <c r="B29" s="1"/>
      <c r="C29" s="1"/>
      <c r="D29" s="2" t="s">
        <v>10</v>
      </c>
      <c r="E29" s="2"/>
      <c r="F29" s="2"/>
      <c r="G29" s="2"/>
      <c r="H29" s="1"/>
      <c r="I29" s="1"/>
      <c r="J29" s="4">
        <v>9434650</v>
      </c>
    </row>
    <row r="30" spans="1:11" ht="12.2" customHeight="1" x14ac:dyDescent="0.25">
      <c r="A30" s="5" t="s">
        <v>36</v>
      </c>
      <c r="B30" s="5" t="s">
        <v>37</v>
      </c>
      <c r="C30" s="5" t="s">
        <v>12</v>
      </c>
      <c r="D30" s="6" t="s">
        <v>38</v>
      </c>
      <c r="E30" s="6" t="s">
        <v>11</v>
      </c>
      <c r="F30" s="6" t="s">
        <v>11</v>
      </c>
      <c r="G30" s="6" t="s">
        <v>11</v>
      </c>
      <c r="H30" s="7"/>
      <c r="I30" s="7">
        <v>710.16</v>
      </c>
      <c r="J30" s="7">
        <v>-2663050</v>
      </c>
      <c r="K30" s="6"/>
    </row>
    <row r="31" spans="1:11" ht="12.2" customHeight="1" x14ac:dyDescent="0.25">
      <c r="A31" s="5" t="s">
        <v>36</v>
      </c>
      <c r="B31" s="5" t="s">
        <v>39</v>
      </c>
      <c r="C31" s="5" t="s">
        <v>40</v>
      </c>
      <c r="D31" s="6" t="s">
        <v>41</v>
      </c>
      <c r="E31" s="6" t="s">
        <v>11</v>
      </c>
      <c r="F31" s="6" t="s">
        <v>11</v>
      </c>
      <c r="G31" s="6" t="s">
        <v>11</v>
      </c>
      <c r="H31" s="7">
        <v>168.67</v>
      </c>
      <c r="I31" s="7"/>
      <c r="J31" s="7">
        <v>632500</v>
      </c>
      <c r="K31" s="6"/>
    </row>
    <row r="32" spans="1:11" ht="12.2" customHeight="1" x14ac:dyDescent="0.25">
      <c r="A32" s="5"/>
      <c r="B32" s="5"/>
      <c r="C32" s="5"/>
      <c r="D32" s="6"/>
      <c r="E32" s="6"/>
      <c r="F32" s="6"/>
      <c r="G32" s="6"/>
      <c r="H32" s="7"/>
      <c r="I32" s="7"/>
      <c r="J32" s="7"/>
      <c r="K32" s="6"/>
    </row>
    <row r="33" spans="1:11" ht="12.2" customHeight="1" x14ac:dyDescent="0.25">
      <c r="A33" s="5"/>
      <c r="B33" s="5"/>
      <c r="C33" s="5"/>
      <c r="D33" s="6"/>
      <c r="E33" s="6"/>
      <c r="F33" s="6"/>
      <c r="G33" s="6"/>
      <c r="H33" s="7"/>
      <c r="I33" s="7"/>
      <c r="J33" s="7"/>
      <c r="K33" s="6"/>
    </row>
    <row r="34" spans="1:11" ht="12.2" customHeight="1" x14ac:dyDescent="0.25">
      <c r="A34" s="5"/>
      <c r="B34" s="5"/>
      <c r="C34" s="5"/>
      <c r="D34" s="6"/>
      <c r="E34" s="6"/>
      <c r="F34" s="6"/>
      <c r="G34" s="6"/>
      <c r="H34" s="7"/>
      <c r="I34" s="7"/>
      <c r="J34" s="7"/>
      <c r="K34" s="6"/>
    </row>
    <row r="35" spans="1:11" x14ac:dyDescent="0.25">
      <c r="A35" s="8"/>
      <c r="B35" s="8"/>
      <c r="C35" s="8"/>
      <c r="D35" s="9" t="s">
        <v>13</v>
      </c>
      <c r="E35" s="10"/>
      <c r="F35" s="10"/>
      <c r="G35" s="10"/>
      <c r="H35" s="10"/>
      <c r="I35" s="10"/>
      <c r="J35" s="11">
        <f>SUM(J29:J34)</f>
        <v>7404100</v>
      </c>
    </row>
    <row r="36" spans="1:11" x14ac:dyDescent="0.25">
      <c r="A36" s="10"/>
      <c r="B36" s="12"/>
      <c r="C36" s="10"/>
      <c r="D36" s="9" t="s">
        <v>14</v>
      </c>
      <c r="E36" s="10"/>
      <c r="F36" s="10"/>
      <c r="G36" s="10"/>
      <c r="H36" s="10"/>
      <c r="I36" s="10"/>
      <c r="J36" s="11">
        <v>193850</v>
      </c>
    </row>
    <row r="38" spans="1:11" x14ac:dyDescent="0.25">
      <c r="A38" s="18" t="s">
        <v>42</v>
      </c>
      <c r="B38" s="18"/>
      <c r="C38" s="18"/>
      <c r="D38" s="18"/>
      <c r="E38" s="18"/>
      <c r="F38" s="18"/>
      <c r="G38" s="18"/>
      <c r="H38" s="18"/>
      <c r="I38" s="18"/>
      <c r="J38" s="18"/>
    </row>
    <row r="39" spans="1:11" x14ac:dyDescent="0.25">
      <c r="A39" s="1" t="s">
        <v>0</v>
      </c>
      <c r="B39" s="1" t="s">
        <v>1</v>
      </c>
      <c r="C39" s="1" t="s">
        <v>2</v>
      </c>
      <c r="D39" s="2" t="s">
        <v>3</v>
      </c>
      <c r="E39" s="2" t="s">
        <v>4</v>
      </c>
      <c r="F39" s="2" t="s">
        <v>5</v>
      </c>
      <c r="G39" s="2" t="s">
        <v>6</v>
      </c>
      <c r="H39" s="1" t="s">
        <v>7</v>
      </c>
      <c r="I39" s="1" t="s">
        <v>8</v>
      </c>
      <c r="J39" s="3" t="s">
        <v>9</v>
      </c>
    </row>
    <row r="40" spans="1:11" x14ac:dyDescent="0.25">
      <c r="A40" s="1"/>
      <c r="B40" s="1"/>
      <c r="C40" s="1"/>
      <c r="D40" s="2" t="s">
        <v>10</v>
      </c>
      <c r="E40" s="2"/>
      <c r="F40" s="2"/>
      <c r="G40" s="2"/>
      <c r="H40" s="1"/>
      <c r="I40" s="1"/>
      <c r="J40" s="4">
        <v>7404100</v>
      </c>
    </row>
    <row r="41" spans="1:11" ht="12.2" customHeight="1" x14ac:dyDescent="0.25">
      <c r="A41" s="5" t="s">
        <v>43</v>
      </c>
      <c r="B41" s="5" t="s">
        <v>44</v>
      </c>
      <c r="C41" s="5" t="s">
        <v>12</v>
      </c>
      <c r="D41" s="6" t="s">
        <v>45</v>
      </c>
      <c r="E41" s="6" t="s">
        <v>11</v>
      </c>
      <c r="F41" s="6" t="s">
        <v>11</v>
      </c>
      <c r="G41" s="6" t="s">
        <v>11</v>
      </c>
      <c r="H41" s="7"/>
      <c r="I41" s="7">
        <v>4.97</v>
      </c>
      <c r="J41" s="7">
        <v>-18500</v>
      </c>
      <c r="K41" s="6"/>
    </row>
    <row r="42" spans="1:11" ht="12.2" customHeight="1" x14ac:dyDescent="0.25">
      <c r="A42" s="5" t="s">
        <v>43</v>
      </c>
      <c r="B42" s="5" t="s">
        <v>46</v>
      </c>
      <c r="C42" s="5" t="s">
        <v>12</v>
      </c>
      <c r="D42" s="6" t="s">
        <v>47</v>
      </c>
      <c r="E42" s="6" t="s">
        <v>11</v>
      </c>
      <c r="F42" s="6" t="s">
        <v>11</v>
      </c>
      <c r="G42" s="6" t="s">
        <v>11</v>
      </c>
      <c r="H42" s="7"/>
      <c r="I42" s="7">
        <v>50.54</v>
      </c>
      <c r="J42" s="7">
        <v>-188000</v>
      </c>
      <c r="K42" s="6"/>
    </row>
    <row r="43" spans="1:11" ht="12.2" customHeight="1" x14ac:dyDescent="0.25">
      <c r="A43" s="5" t="s">
        <v>43</v>
      </c>
      <c r="B43" s="5" t="s">
        <v>48</v>
      </c>
      <c r="C43" s="5" t="s">
        <v>15</v>
      </c>
      <c r="D43" s="6" t="s">
        <v>49</v>
      </c>
      <c r="E43" s="6" t="s">
        <v>11</v>
      </c>
      <c r="F43" s="6" t="s">
        <v>11</v>
      </c>
      <c r="G43" s="6" t="s">
        <v>11</v>
      </c>
      <c r="H43" s="7"/>
      <c r="I43" s="7">
        <v>50.54</v>
      </c>
      <c r="J43" s="7">
        <v>-188000</v>
      </c>
      <c r="K43" s="6"/>
    </row>
    <row r="44" spans="1:11" ht="12.2" customHeight="1" x14ac:dyDescent="0.25">
      <c r="A44" s="5" t="s">
        <v>43</v>
      </c>
      <c r="B44" s="5" t="s">
        <v>50</v>
      </c>
      <c r="C44" s="5" t="s">
        <v>12</v>
      </c>
      <c r="D44" s="6" t="s">
        <v>51</v>
      </c>
      <c r="E44" s="6" t="s">
        <v>11</v>
      </c>
      <c r="F44" s="6" t="s">
        <v>11</v>
      </c>
      <c r="G44" s="6" t="s">
        <v>11</v>
      </c>
      <c r="H44" s="7"/>
      <c r="I44" s="7">
        <v>1721.83</v>
      </c>
      <c r="J44" s="7">
        <v>-6319100</v>
      </c>
      <c r="K44" s="6"/>
    </row>
    <row r="45" spans="1:11" ht="12.2" customHeight="1" x14ac:dyDescent="0.25">
      <c r="A45" s="5" t="s">
        <v>43</v>
      </c>
      <c r="B45" s="5" t="s">
        <v>52</v>
      </c>
      <c r="C45" s="5" t="s">
        <v>12</v>
      </c>
      <c r="D45" s="6" t="s">
        <v>53</v>
      </c>
      <c r="E45" s="6" t="s">
        <v>11</v>
      </c>
      <c r="F45" s="6" t="s">
        <v>11</v>
      </c>
      <c r="G45" s="6" t="s">
        <v>11</v>
      </c>
      <c r="H45" s="7">
        <v>50.54</v>
      </c>
      <c r="I45" s="7"/>
      <c r="J45" s="7">
        <v>188000</v>
      </c>
      <c r="K45" s="6"/>
    </row>
    <row r="46" spans="1:11" ht="12.2" customHeight="1" x14ac:dyDescent="0.25">
      <c r="A46" s="5" t="s">
        <v>43</v>
      </c>
      <c r="B46" s="5" t="s">
        <v>54</v>
      </c>
      <c r="C46" s="5" t="s">
        <v>12</v>
      </c>
      <c r="D46" s="6" t="s">
        <v>55</v>
      </c>
      <c r="E46" s="6" t="s">
        <v>11</v>
      </c>
      <c r="F46" s="6" t="s">
        <v>11</v>
      </c>
      <c r="G46" s="6" t="s">
        <v>11</v>
      </c>
      <c r="H46" s="7">
        <v>1721.83</v>
      </c>
      <c r="I46" s="7"/>
      <c r="J46" s="7">
        <v>6319100</v>
      </c>
      <c r="K46" s="6"/>
    </row>
    <row r="47" spans="1:11" ht="12.2" customHeight="1" x14ac:dyDescent="0.25">
      <c r="A47" s="5" t="s">
        <v>43</v>
      </c>
      <c r="B47" s="5" t="s">
        <v>56</v>
      </c>
      <c r="C47" s="5" t="s">
        <v>57</v>
      </c>
      <c r="D47" s="6" t="s">
        <v>58</v>
      </c>
      <c r="E47" s="6" t="s">
        <v>11</v>
      </c>
      <c r="F47" s="6" t="s">
        <v>11</v>
      </c>
      <c r="G47" s="6" t="s">
        <v>11</v>
      </c>
      <c r="H47" s="7">
        <v>128</v>
      </c>
      <c r="I47" s="7"/>
      <c r="J47" s="7">
        <v>467200</v>
      </c>
      <c r="K47" s="6"/>
    </row>
    <row r="48" spans="1:11" ht="12.2" customHeight="1" x14ac:dyDescent="0.25">
      <c r="A48" s="5"/>
      <c r="B48" s="5"/>
      <c r="C48" s="5"/>
      <c r="D48" s="6"/>
      <c r="E48" s="6"/>
      <c r="F48" s="6"/>
      <c r="G48" s="6"/>
      <c r="H48" s="7"/>
      <c r="I48" s="7"/>
      <c r="J48" s="7"/>
      <c r="K48" s="6"/>
    </row>
    <row r="49" spans="1:11" x14ac:dyDescent="0.25">
      <c r="A49" s="8"/>
      <c r="B49" s="8"/>
      <c r="C49" s="8"/>
      <c r="D49" s="9" t="s">
        <v>13</v>
      </c>
      <c r="E49" s="10"/>
      <c r="F49" s="10"/>
      <c r="G49" s="10"/>
      <c r="H49" s="10"/>
      <c r="I49" s="10"/>
      <c r="J49" s="11">
        <f>SUM(J40:J48)</f>
        <v>7664800</v>
      </c>
    </row>
    <row r="50" spans="1:11" x14ac:dyDescent="0.25">
      <c r="A50" s="10"/>
      <c r="B50" s="12"/>
      <c r="C50" s="10"/>
      <c r="D50" s="9" t="s">
        <v>14</v>
      </c>
      <c r="E50" s="10"/>
      <c r="F50" s="10"/>
      <c r="G50" s="10"/>
      <c r="H50" s="10"/>
      <c r="I50" s="10"/>
      <c r="J50" s="11">
        <v>6494450</v>
      </c>
    </row>
    <row r="52" spans="1:11" x14ac:dyDescent="0.25">
      <c r="A52" s="18" t="s">
        <v>59</v>
      </c>
      <c r="B52" s="18"/>
      <c r="C52" s="18"/>
      <c r="D52" s="18"/>
      <c r="E52" s="18"/>
      <c r="F52" s="18"/>
      <c r="G52" s="18"/>
      <c r="H52" s="18"/>
      <c r="I52" s="18"/>
      <c r="J52" s="18"/>
    </row>
    <row r="53" spans="1:11" x14ac:dyDescent="0.25">
      <c r="A53" s="1" t="s">
        <v>0</v>
      </c>
      <c r="B53" s="1" t="s">
        <v>1</v>
      </c>
      <c r="C53" s="1" t="s">
        <v>2</v>
      </c>
      <c r="D53" s="2" t="s">
        <v>3</v>
      </c>
      <c r="E53" s="2" t="s">
        <v>4</v>
      </c>
      <c r="F53" s="2" t="s">
        <v>5</v>
      </c>
      <c r="G53" s="2" t="s">
        <v>6</v>
      </c>
      <c r="H53" s="1" t="s">
        <v>7</v>
      </c>
      <c r="I53" s="1" t="s">
        <v>8</v>
      </c>
      <c r="J53" s="3" t="s">
        <v>9</v>
      </c>
    </row>
    <row r="54" spans="1:11" x14ac:dyDescent="0.25">
      <c r="A54" s="1"/>
      <c r="B54" s="1"/>
      <c r="C54" s="1"/>
      <c r="D54" s="2" t="s">
        <v>10</v>
      </c>
      <c r="E54" s="2"/>
      <c r="F54" s="2"/>
      <c r="G54" s="2"/>
      <c r="H54" s="1"/>
      <c r="I54" s="1"/>
      <c r="J54" s="4">
        <v>7664800</v>
      </c>
    </row>
    <row r="55" spans="1:11" ht="12.2" customHeight="1" x14ac:dyDescent="0.25">
      <c r="A55" s="5" t="s">
        <v>60</v>
      </c>
      <c r="B55" s="5" t="s">
        <v>61</v>
      </c>
      <c r="C55" s="5" t="s">
        <v>61</v>
      </c>
      <c r="D55" s="6" t="s">
        <v>62</v>
      </c>
      <c r="E55" s="6" t="s">
        <v>11</v>
      </c>
      <c r="F55" s="6" t="s">
        <v>11</v>
      </c>
      <c r="G55" s="6" t="s">
        <v>11</v>
      </c>
      <c r="H55" s="7"/>
      <c r="I55" s="7">
        <v>114.47</v>
      </c>
      <c r="J55" s="7">
        <v>-435000</v>
      </c>
      <c r="K55" s="6"/>
    </row>
    <row r="56" spans="1:11" ht="12.2" customHeight="1" x14ac:dyDescent="0.25">
      <c r="A56" s="5" t="s">
        <v>60</v>
      </c>
      <c r="B56" s="5" t="s">
        <v>63</v>
      </c>
      <c r="C56" s="5" t="s">
        <v>16</v>
      </c>
      <c r="D56" s="6" t="s">
        <v>64</v>
      </c>
      <c r="E56" s="6" t="s">
        <v>11</v>
      </c>
      <c r="F56" s="6" t="s">
        <v>11</v>
      </c>
      <c r="G56" s="6" t="s">
        <v>11</v>
      </c>
      <c r="H56" s="7"/>
      <c r="I56" s="7">
        <v>27.4</v>
      </c>
      <c r="J56" s="7">
        <v>-100000</v>
      </c>
      <c r="K56" s="6"/>
    </row>
    <row r="57" spans="1:11" ht="12.2" customHeight="1" x14ac:dyDescent="0.25">
      <c r="A57" s="5" t="s">
        <v>60</v>
      </c>
      <c r="B57" s="5" t="s">
        <v>65</v>
      </c>
      <c r="C57" s="5" t="s">
        <v>66</v>
      </c>
      <c r="D57" s="6" t="s">
        <v>67</v>
      </c>
      <c r="E57" s="6" t="s">
        <v>11</v>
      </c>
      <c r="F57" s="6" t="s">
        <v>11</v>
      </c>
      <c r="G57" s="6" t="s">
        <v>11</v>
      </c>
      <c r="H57" s="7">
        <v>26.75</v>
      </c>
      <c r="I57" s="7"/>
      <c r="J57" s="7">
        <v>97650</v>
      </c>
      <c r="K57" s="6"/>
    </row>
    <row r="58" spans="1:11" ht="12.2" customHeight="1" x14ac:dyDescent="0.25">
      <c r="A58" s="5"/>
      <c r="B58" s="5"/>
      <c r="C58" s="5"/>
      <c r="D58" s="6"/>
      <c r="E58" s="6"/>
      <c r="F58" s="6"/>
      <c r="G58" s="6"/>
      <c r="H58" s="7"/>
      <c r="I58" s="7"/>
      <c r="J58" s="7"/>
      <c r="K58" s="6"/>
    </row>
    <row r="59" spans="1:11" x14ac:dyDescent="0.25">
      <c r="A59" s="8"/>
      <c r="B59" s="8"/>
      <c r="C59" s="8"/>
      <c r="D59" s="9" t="s">
        <v>13</v>
      </c>
      <c r="E59" s="10"/>
      <c r="F59" s="10"/>
      <c r="G59" s="10"/>
      <c r="H59" s="10"/>
      <c r="I59" s="10"/>
      <c r="J59" s="11">
        <f>SUM(J54:J58)</f>
        <v>7227450</v>
      </c>
    </row>
    <row r="60" spans="1:11" x14ac:dyDescent="0.25">
      <c r="A60" s="10"/>
      <c r="B60" s="12"/>
      <c r="C60" s="10"/>
      <c r="D60" s="9" t="s">
        <v>14</v>
      </c>
      <c r="E60" s="10"/>
      <c r="F60" s="10"/>
      <c r="G60" s="10"/>
      <c r="H60" s="10"/>
      <c r="I60" s="10"/>
      <c r="J60" s="11">
        <v>5959450</v>
      </c>
    </row>
    <row r="62" spans="1:11" x14ac:dyDescent="0.25">
      <c r="A62" s="18" t="s">
        <v>68</v>
      </c>
      <c r="B62" s="18"/>
      <c r="C62" s="18"/>
      <c r="D62" s="18"/>
      <c r="E62" s="18"/>
      <c r="F62" s="18"/>
      <c r="G62" s="18"/>
      <c r="H62" s="18"/>
      <c r="I62" s="18"/>
      <c r="J62" s="18"/>
    </row>
    <row r="63" spans="1:11" x14ac:dyDescent="0.25">
      <c r="A63" s="1" t="s">
        <v>0</v>
      </c>
      <c r="B63" s="1" t="s">
        <v>1</v>
      </c>
      <c r="C63" s="1" t="s">
        <v>2</v>
      </c>
      <c r="D63" s="2" t="s">
        <v>3</v>
      </c>
      <c r="E63" s="2" t="s">
        <v>4</v>
      </c>
      <c r="F63" s="2" t="s">
        <v>5</v>
      </c>
      <c r="G63" s="2" t="s">
        <v>6</v>
      </c>
      <c r="H63" s="1" t="s">
        <v>7</v>
      </c>
      <c r="I63" s="1" t="s">
        <v>8</v>
      </c>
      <c r="J63" s="3" t="s">
        <v>9</v>
      </c>
    </row>
    <row r="64" spans="1:11" x14ac:dyDescent="0.25">
      <c r="A64" s="1"/>
      <c r="B64" s="1"/>
      <c r="C64" s="1"/>
      <c r="D64" s="2" t="s">
        <v>10</v>
      </c>
      <c r="E64" s="2"/>
      <c r="F64" s="2"/>
      <c r="G64" s="2"/>
      <c r="H64" s="1"/>
      <c r="I64" s="1"/>
      <c r="J64" s="4">
        <v>7227450</v>
      </c>
    </row>
    <row r="65" spans="1:11" ht="12.2" customHeight="1" x14ac:dyDescent="0.25">
      <c r="A65" s="5" t="s">
        <v>70</v>
      </c>
      <c r="B65" s="5" t="s">
        <v>71</v>
      </c>
      <c r="C65" s="5" t="s">
        <v>71</v>
      </c>
      <c r="D65" s="6" t="s">
        <v>72</v>
      </c>
      <c r="E65" s="6" t="s">
        <v>11</v>
      </c>
      <c r="F65" s="6" t="s">
        <v>11</v>
      </c>
      <c r="G65" s="6" t="s">
        <v>11</v>
      </c>
      <c r="H65" s="7">
        <v>10.39</v>
      </c>
      <c r="I65" s="7"/>
      <c r="J65" s="7">
        <v>40000</v>
      </c>
      <c r="K65" s="6"/>
    </row>
    <row r="66" spans="1:11" ht="12.2" customHeight="1" x14ac:dyDescent="0.25">
      <c r="A66" s="5" t="s">
        <v>70</v>
      </c>
      <c r="B66" s="5" t="s">
        <v>73</v>
      </c>
      <c r="C66" s="5" t="s">
        <v>73</v>
      </c>
      <c r="D66" s="6" t="s">
        <v>74</v>
      </c>
      <c r="E66" s="6" t="s">
        <v>11</v>
      </c>
      <c r="F66" s="6" t="s">
        <v>11</v>
      </c>
      <c r="G66" s="6" t="s">
        <v>11</v>
      </c>
      <c r="H66" s="7"/>
      <c r="I66" s="7">
        <v>198.06</v>
      </c>
      <c r="J66" s="7">
        <v>-713000</v>
      </c>
      <c r="K66" s="6"/>
    </row>
    <row r="67" spans="1:11" ht="12.2" customHeight="1" x14ac:dyDescent="0.25">
      <c r="A67" s="5" t="s">
        <v>70</v>
      </c>
      <c r="B67" s="5" t="s">
        <v>75</v>
      </c>
      <c r="C67" s="5" t="s">
        <v>12</v>
      </c>
      <c r="D67" s="6" t="s">
        <v>76</v>
      </c>
      <c r="E67" s="6" t="s">
        <v>11</v>
      </c>
      <c r="F67" s="6" t="s">
        <v>11</v>
      </c>
      <c r="G67" s="6" t="s">
        <v>11</v>
      </c>
      <c r="H67" s="7"/>
      <c r="I67" s="7">
        <v>352.23</v>
      </c>
      <c r="J67" s="7">
        <v>-1268000</v>
      </c>
      <c r="K67" s="6"/>
    </row>
    <row r="68" spans="1:11" x14ac:dyDescent="0.25">
      <c r="A68" s="13"/>
      <c r="B68" s="13"/>
      <c r="C68" s="13"/>
      <c r="D68" s="14"/>
      <c r="E68" s="14"/>
      <c r="F68" s="14"/>
      <c r="G68" s="14"/>
      <c r="H68" s="13"/>
      <c r="I68" s="13"/>
      <c r="J68" s="15"/>
    </row>
    <row r="69" spans="1:11" ht="12.2" customHeight="1" x14ac:dyDescent="0.25">
      <c r="A69" s="5"/>
      <c r="B69" s="5"/>
      <c r="C69" s="5"/>
      <c r="D69" s="6"/>
      <c r="E69" s="6"/>
      <c r="F69" s="6"/>
      <c r="G69" s="6"/>
      <c r="H69" s="7"/>
      <c r="I69" s="7"/>
      <c r="J69" s="7"/>
      <c r="K69" s="6"/>
    </row>
    <row r="70" spans="1:11" x14ac:dyDescent="0.25">
      <c r="A70" s="8"/>
      <c r="B70" s="8"/>
      <c r="C70" s="8"/>
      <c r="D70" s="9" t="s">
        <v>13</v>
      </c>
      <c r="E70" s="10"/>
      <c r="F70" s="10"/>
      <c r="G70" s="10"/>
      <c r="H70" s="10"/>
      <c r="I70" s="10"/>
      <c r="J70" s="11">
        <f>SUM(J64:J69)</f>
        <v>5286450</v>
      </c>
    </row>
    <row r="71" spans="1:11" x14ac:dyDescent="0.25">
      <c r="A71" s="10"/>
      <c r="B71" s="12"/>
      <c r="C71" s="10"/>
      <c r="D71" s="9" t="s">
        <v>14</v>
      </c>
      <c r="E71" s="10"/>
      <c r="F71" s="10"/>
      <c r="G71" s="10"/>
      <c r="H71" s="10"/>
      <c r="I71" s="10"/>
      <c r="J71" s="11">
        <v>5286450</v>
      </c>
    </row>
    <row r="73" spans="1:11" x14ac:dyDescent="0.25">
      <c r="A73" s="18" t="s">
        <v>69</v>
      </c>
      <c r="B73" s="18"/>
      <c r="C73" s="18"/>
      <c r="D73" s="18"/>
      <c r="E73" s="18"/>
      <c r="F73" s="18"/>
      <c r="G73" s="18"/>
      <c r="H73" s="18"/>
      <c r="I73" s="18"/>
      <c r="J73" s="18"/>
    </row>
    <row r="74" spans="1:11" x14ac:dyDescent="0.25">
      <c r="A74" s="1" t="s">
        <v>0</v>
      </c>
      <c r="B74" s="1" t="s">
        <v>1</v>
      </c>
      <c r="C74" s="1" t="s">
        <v>2</v>
      </c>
      <c r="D74" s="2" t="s">
        <v>3</v>
      </c>
      <c r="E74" s="2" t="s">
        <v>4</v>
      </c>
      <c r="F74" s="2" t="s">
        <v>5</v>
      </c>
      <c r="G74" s="2" t="s">
        <v>6</v>
      </c>
      <c r="H74" s="1" t="s">
        <v>7</v>
      </c>
      <c r="I74" s="1" t="s">
        <v>8</v>
      </c>
      <c r="J74" s="3" t="s">
        <v>9</v>
      </c>
    </row>
    <row r="75" spans="1:11" x14ac:dyDescent="0.25">
      <c r="A75" s="1"/>
      <c r="B75" s="1"/>
      <c r="C75" s="1"/>
      <c r="D75" s="2" t="s">
        <v>10</v>
      </c>
      <c r="E75" s="2"/>
      <c r="F75" s="2"/>
      <c r="G75" s="2"/>
      <c r="H75" s="1"/>
      <c r="I75" s="1"/>
      <c r="J75" s="4">
        <v>5286450</v>
      </c>
    </row>
    <row r="76" spans="1:11" ht="12.2" customHeight="1" x14ac:dyDescent="0.25">
      <c r="A76" s="5" t="s">
        <v>77</v>
      </c>
      <c r="B76" s="5" t="s">
        <v>78</v>
      </c>
      <c r="C76" s="5" t="s">
        <v>15</v>
      </c>
      <c r="D76" s="6" t="s">
        <v>79</v>
      </c>
      <c r="E76" s="6" t="s">
        <v>11</v>
      </c>
      <c r="F76" s="6" t="s">
        <v>11</v>
      </c>
      <c r="G76" s="6" t="s">
        <v>11</v>
      </c>
      <c r="H76" s="7"/>
      <c r="I76" s="7">
        <v>181.95</v>
      </c>
      <c r="J76" s="7">
        <v>-655000</v>
      </c>
      <c r="K76" s="6"/>
    </row>
    <row r="77" spans="1:11" ht="12.2" customHeight="1" x14ac:dyDescent="0.25">
      <c r="A77" s="5" t="s">
        <v>77</v>
      </c>
      <c r="B77" s="5" t="s">
        <v>80</v>
      </c>
      <c r="C77" s="5" t="s">
        <v>12</v>
      </c>
      <c r="D77" s="6" t="s">
        <v>81</v>
      </c>
      <c r="E77" s="6" t="s">
        <v>11</v>
      </c>
      <c r="F77" s="6" t="s">
        <v>11</v>
      </c>
      <c r="G77" s="6" t="s">
        <v>11</v>
      </c>
      <c r="H77" s="7"/>
      <c r="I77" s="7">
        <v>7.08</v>
      </c>
      <c r="J77" s="7">
        <v>-25500</v>
      </c>
      <c r="K77" s="6"/>
    </row>
    <row r="78" spans="1:11" ht="12.2" customHeight="1" x14ac:dyDescent="0.25">
      <c r="A78" s="5" t="s">
        <v>77</v>
      </c>
      <c r="B78" s="5" t="s">
        <v>82</v>
      </c>
      <c r="C78" s="5" t="s">
        <v>12</v>
      </c>
      <c r="D78" s="6" t="s">
        <v>83</v>
      </c>
      <c r="E78" s="6" t="s">
        <v>11</v>
      </c>
      <c r="F78" s="6" t="s">
        <v>11</v>
      </c>
      <c r="G78" s="6" t="s">
        <v>11</v>
      </c>
      <c r="H78" s="7"/>
      <c r="I78" s="7">
        <v>568.59</v>
      </c>
      <c r="J78" s="7">
        <v>-19901000</v>
      </c>
      <c r="K78" s="6"/>
    </row>
    <row r="79" spans="1:11" ht="12.2" customHeight="1" x14ac:dyDescent="0.25">
      <c r="A79" s="5" t="s">
        <v>77</v>
      </c>
      <c r="B79" s="5" t="s">
        <v>84</v>
      </c>
      <c r="C79" s="5" t="s">
        <v>85</v>
      </c>
      <c r="D79" s="6" t="s">
        <v>86</v>
      </c>
      <c r="E79" s="6" t="s">
        <v>11</v>
      </c>
      <c r="F79" s="6" t="s">
        <v>11</v>
      </c>
      <c r="G79" s="6" t="s">
        <v>11</v>
      </c>
      <c r="H79" s="7">
        <v>5685.91</v>
      </c>
      <c r="I79" s="7"/>
      <c r="J79" s="7">
        <v>19901000</v>
      </c>
      <c r="K79" s="6"/>
    </row>
    <row r="80" spans="1:11" ht="12.2" customHeight="1" x14ac:dyDescent="0.25">
      <c r="A80" s="5" t="s">
        <v>77</v>
      </c>
      <c r="B80" s="5" t="s">
        <v>87</v>
      </c>
      <c r="C80" s="5" t="s">
        <v>26</v>
      </c>
      <c r="D80" s="6" t="s">
        <v>88</v>
      </c>
      <c r="E80" s="6" t="s">
        <v>11</v>
      </c>
      <c r="F80" s="6" t="s">
        <v>11</v>
      </c>
      <c r="G80" s="6" t="s">
        <v>11</v>
      </c>
      <c r="H80" s="7">
        <v>65.14</v>
      </c>
      <c r="I80" s="7"/>
      <c r="J80" s="7">
        <v>228000</v>
      </c>
      <c r="K80" s="6"/>
    </row>
    <row r="81" spans="1:11" ht="12.2" customHeight="1" x14ac:dyDescent="0.25">
      <c r="A81" s="5" t="s">
        <v>77</v>
      </c>
      <c r="B81" s="5" t="s">
        <v>89</v>
      </c>
      <c r="C81" s="5" t="s">
        <v>85</v>
      </c>
      <c r="D81" s="6" t="s">
        <v>90</v>
      </c>
      <c r="E81" s="6" t="s">
        <v>11</v>
      </c>
      <c r="F81" s="6" t="s">
        <v>11</v>
      </c>
      <c r="G81" s="6" t="s">
        <v>11</v>
      </c>
      <c r="H81" s="7">
        <v>81.28</v>
      </c>
      <c r="I81" s="7"/>
      <c r="J81" s="7">
        <v>284500</v>
      </c>
      <c r="K81" s="6"/>
    </row>
    <row r="82" spans="1:11" x14ac:dyDescent="0.25">
      <c r="A82" s="13"/>
      <c r="B82" s="13"/>
      <c r="C82" s="13"/>
      <c r="D82" s="14"/>
      <c r="E82" s="14"/>
      <c r="F82" s="14"/>
      <c r="G82" s="14"/>
      <c r="H82" s="13"/>
      <c r="I82" s="13"/>
      <c r="J82" s="15"/>
    </row>
    <row r="83" spans="1:11" x14ac:dyDescent="0.25">
      <c r="A83" s="8"/>
      <c r="B83" s="8"/>
      <c r="C83" s="8"/>
      <c r="D83" s="9" t="s">
        <v>13</v>
      </c>
      <c r="E83" s="10"/>
      <c r="F83" s="10"/>
      <c r="G83" s="10"/>
      <c r="H83" s="10"/>
      <c r="I83" s="10"/>
      <c r="J83" s="11">
        <f>SUM(J75:J82)</f>
        <v>5118450</v>
      </c>
    </row>
    <row r="84" spans="1:11" x14ac:dyDescent="0.25">
      <c r="A84" s="10"/>
      <c r="B84" s="12"/>
      <c r="C84" s="10"/>
      <c r="D84" s="9" t="s">
        <v>14</v>
      </c>
      <c r="E84" s="10"/>
      <c r="F84" s="10"/>
      <c r="G84" s="10"/>
      <c r="H84" s="10"/>
      <c r="I84" s="10"/>
      <c r="J84" s="11">
        <v>4605950</v>
      </c>
    </row>
    <row r="86" spans="1:11" x14ac:dyDescent="0.25">
      <c r="A86" s="18" t="s">
        <v>91</v>
      </c>
      <c r="B86" s="18"/>
      <c r="C86" s="18"/>
      <c r="D86" s="18"/>
      <c r="E86" s="18"/>
      <c r="F86" s="18"/>
      <c r="G86" s="18"/>
      <c r="H86" s="18"/>
      <c r="I86" s="18"/>
      <c r="J86" s="18"/>
    </row>
    <row r="87" spans="1:11" x14ac:dyDescent="0.25">
      <c r="A87" s="1" t="s">
        <v>0</v>
      </c>
      <c r="B87" s="1" t="s">
        <v>1</v>
      </c>
      <c r="C87" s="1" t="s">
        <v>2</v>
      </c>
      <c r="D87" s="2" t="s">
        <v>3</v>
      </c>
      <c r="E87" s="2" t="s">
        <v>4</v>
      </c>
      <c r="F87" s="2" t="s">
        <v>5</v>
      </c>
      <c r="G87" s="2" t="s">
        <v>6</v>
      </c>
      <c r="H87" s="1" t="s">
        <v>7</v>
      </c>
      <c r="I87" s="1" t="s">
        <v>8</v>
      </c>
      <c r="J87" s="3" t="s">
        <v>9</v>
      </c>
    </row>
    <row r="88" spans="1:11" x14ac:dyDescent="0.25">
      <c r="A88" s="1"/>
      <c r="B88" s="1"/>
      <c r="C88" s="1"/>
      <c r="D88" s="2" t="s">
        <v>10</v>
      </c>
      <c r="E88" s="2"/>
      <c r="F88" s="2"/>
      <c r="G88" s="2"/>
      <c r="H88" s="1"/>
      <c r="I88" s="1"/>
      <c r="J88" s="4">
        <v>5118450</v>
      </c>
    </row>
    <row r="89" spans="1:11" ht="12.2" customHeight="1" x14ac:dyDescent="0.25">
      <c r="A89" s="5" t="s">
        <v>92</v>
      </c>
      <c r="B89" s="5" t="s">
        <v>93</v>
      </c>
      <c r="C89" s="5" t="s">
        <v>12</v>
      </c>
      <c r="D89" s="6" t="s">
        <v>94</v>
      </c>
      <c r="E89" s="6" t="s">
        <v>11</v>
      </c>
      <c r="F89" s="6" t="s">
        <v>11</v>
      </c>
      <c r="G89" s="6" t="s">
        <v>11</v>
      </c>
      <c r="H89" s="7"/>
      <c r="I89" s="7">
        <v>11.39</v>
      </c>
      <c r="J89" s="7">
        <v>-41000</v>
      </c>
      <c r="K89" s="6"/>
    </row>
    <row r="90" spans="1:11" ht="12.2" customHeight="1" x14ac:dyDescent="0.25">
      <c r="A90" s="5" t="s">
        <v>92</v>
      </c>
      <c r="B90" s="5" t="s">
        <v>95</v>
      </c>
      <c r="C90" s="5" t="s">
        <v>96</v>
      </c>
      <c r="D90" s="6" t="s">
        <v>97</v>
      </c>
      <c r="E90" s="6" t="s">
        <v>11</v>
      </c>
      <c r="F90" s="6" t="s">
        <v>11</v>
      </c>
      <c r="G90" s="6" t="s">
        <v>11</v>
      </c>
      <c r="H90" s="7">
        <v>218.47</v>
      </c>
      <c r="I90" s="7"/>
      <c r="J90" s="7">
        <v>786500</v>
      </c>
      <c r="K90" s="6"/>
    </row>
    <row r="91" spans="1:11" ht="12.2" customHeight="1" x14ac:dyDescent="0.25">
      <c r="A91" s="5" t="s">
        <v>92</v>
      </c>
      <c r="B91" s="5" t="s">
        <v>98</v>
      </c>
      <c r="C91" s="5" t="s">
        <v>99</v>
      </c>
      <c r="D91" s="6" t="s">
        <v>100</v>
      </c>
      <c r="E91" s="6" t="s">
        <v>11</v>
      </c>
      <c r="F91" s="6" t="s">
        <v>11</v>
      </c>
      <c r="G91" s="6" t="s">
        <v>11</v>
      </c>
      <c r="H91" s="7">
        <v>644.87</v>
      </c>
      <c r="I91" s="7"/>
      <c r="J91" s="7">
        <v>2321500</v>
      </c>
      <c r="K91" s="6"/>
    </row>
    <row r="92" spans="1:11" ht="12.2" customHeight="1" x14ac:dyDescent="0.25">
      <c r="A92" s="5" t="s">
        <v>92</v>
      </c>
      <c r="B92" s="5" t="s">
        <v>101</v>
      </c>
      <c r="C92" s="5" t="s">
        <v>99</v>
      </c>
      <c r="D92" s="6" t="s">
        <v>102</v>
      </c>
      <c r="E92" s="6" t="s">
        <v>11</v>
      </c>
      <c r="F92" s="6" t="s">
        <v>11</v>
      </c>
      <c r="G92" s="6" t="s">
        <v>11</v>
      </c>
      <c r="H92" s="7">
        <v>165.28</v>
      </c>
      <c r="I92" s="7"/>
      <c r="J92" s="7">
        <v>595000</v>
      </c>
      <c r="K92" s="6"/>
    </row>
    <row r="93" spans="1:11" ht="12.2" customHeight="1" x14ac:dyDescent="0.25">
      <c r="A93" s="5"/>
      <c r="B93" s="5"/>
      <c r="C93" s="5"/>
      <c r="D93" s="6"/>
      <c r="E93" s="6"/>
      <c r="F93" s="6"/>
      <c r="G93" s="6"/>
      <c r="H93" s="7"/>
      <c r="I93" s="7"/>
      <c r="J93" s="7"/>
      <c r="K93" s="6"/>
    </row>
    <row r="94" spans="1:11" ht="12.2" customHeight="1" x14ac:dyDescent="0.25">
      <c r="A94" s="5"/>
      <c r="B94" s="5"/>
      <c r="C94" s="5"/>
      <c r="D94" s="6"/>
      <c r="E94" s="6"/>
      <c r="F94" s="6"/>
      <c r="G94" s="6"/>
      <c r="H94" s="7"/>
      <c r="I94" s="7"/>
      <c r="J94" s="7"/>
      <c r="K94" s="6"/>
    </row>
    <row r="95" spans="1:11" x14ac:dyDescent="0.25">
      <c r="A95" s="13"/>
      <c r="B95" s="13"/>
      <c r="C95" s="13"/>
      <c r="D95" s="14"/>
      <c r="E95" s="14"/>
      <c r="F95" s="14"/>
      <c r="G95" s="14"/>
      <c r="H95" s="13"/>
      <c r="I95" s="13"/>
      <c r="J95" s="15"/>
    </row>
    <row r="96" spans="1:11" x14ac:dyDescent="0.25">
      <c r="A96" s="8"/>
      <c r="B96" s="8"/>
      <c r="C96" s="8"/>
      <c r="D96" s="9" t="s">
        <v>13</v>
      </c>
      <c r="E96" s="10"/>
      <c r="F96" s="10"/>
      <c r="G96" s="10"/>
      <c r="H96" s="10"/>
      <c r="I96" s="10"/>
      <c r="J96" s="11">
        <f>SUM(J88:J95)</f>
        <v>8780450</v>
      </c>
    </row>
    <row r="97" spans="1:11" x14ac:dyDescent="0.25">
      <c r="A97" s="10"/>
      <c r="B97" s="12"/>
      <c r="C97" s="10"/>
      <c r="D97" s="9" t="s">
        <v>14</v>
      </c>
      <c r="E97" s="10"/>
      <c r="F97" s="10"/>
      <c r="G97" s="10"/>
      <c r="H97" s="10"/>
      <c r="I97" s="10"/>
      <c r="J97" s="11">
        <v>4564950</v>
      </c>
    </row>
    <row r="99" spans="1:11" x14ac:dyDescent="0.25">
      <c r="A99" s="18" t="s">
        <v>103</v>
      </c>
      <c r="B99" s="18"/>
      <c r="C99" s="18"/>
      <c r="D99" s="18"/>
      <c r="E99" s="18"/>
      <c r="F99" s="18"/>
      <c r="G99" s="18"/>
      <c r="H99" s="18"/>
      <c r="I99" s="18"/>
      <c r="J99" s="18"/>
    </row>
    <row r="100" spans="1:11" x14ac:dyDescent="0.25">
      <c r="A100" s="1" t="s">
        <v>0</v>
      </c>
      <c r="B100" s="1" t="s">
        <v>1</v>
      </c>
      <c r="C100" s="1" t="s">
        <v>2</v>
      </c>
      <c r="D100" s="2" t="s">
        <v>3</v>
      </c>
      <c r="E100" s="2" t="s">
        <v>4</v>
      </c>
      <c r="F100" s="2" t="s">
        <v>5</v>
      </c>
      <c r="G100" s="2" t="s">
        <v>6</v>
      </c>
      <c r="H100" s="1" t="s">
        <v>7</v>
      </c>
      <c r="I100" s="1" t="s">
        <v>8</v>
      </c>
      <c r="J100" s="3" t="s">
        <v>9</v>
      </c>
    </row>
    <row r="101" spans="1:11" x14ac:dyDescent="0.25">
      <c r="A101" s="1"/>
      <c r="B101" s="1"/>
      <c r="C101" s="1"/>
      <c r="D101" s="2" t="s">
        <v>10</v>
      </c>
      <c r="E101" s="2"/>
      <c r="F101" s="2"/>
      <c r="G101" s="2"/>
      <c r="H101" s="1"/>
      <c r="I101" s="1"/>
      <c r="J101" s="4">
        <v>8780450</v>
      </c>
    </row>
    <row r="102" spans="1:11" ht="12.2" customHeight="1" x14ac:dyDescent="0.25">
      <c r="A102" s="5" t="s">
        <v>104</v>
      </c>
      <c r="B102" s="5" t="s">
        <v>105</v>
      </c>
      <c r="C102" s="5" t="s">
        <v>15</v>
      </c>
      <c r="D102" s="6" t="s">
        <v>106</v>
      </c>
      <c r="E102" s="6" t="s">
        <v>11</v>
      </c>
      <c r="F102" s="6" t="s">
        <v>11</v>
      </c>
      <c r="G102" s="6" t="s">
        <v>11</v>
      </c>
      <c r="H102" s="7"/>
      <c r="I102" s="7">
        <v>13.89</v>
      </c>
      <c r="J102" s="7">
        <v>-50000</v>
      </c>
      <c r="K102" s="6"/>
    </row>
    <row r="103" spans="1:11" ht="12.2" customHeight="1" x14ac:dyDescent="0.25">
      <c r="A103" s="5" t="s">
        <v>104</v>
      </c>
      <c r="B103" s="5" t="s">
        <v>107</v>
      </c>
      <c r="C103" s="5" t="s">
        <v>108</v>
      </c>
      <c r="D103" s="6" t="s">
        <v>109</v>
      </c>
      <c r="E103" s="6" t="s">
        <v>11</v>
      </c>
      <c r="F103" s="6" t="s">
        <v>11</v>
      </c>
      <c r="G103" s="6" t="s">
        <v>11</v>
      </c>
      <c r="H103" s="7"/>
      <c r="I103" s="7">
        <v>13.89</v>
      </c>
      <c r="J103" s="7">
        <v>-50000</v>
      </c>
      <c r="K103" s="6"/>
    </row>
    <row r="104" spans="1:11" ht="12.2" customHeight="1" x14ac:dyDescent="0.25">
      <c r="A104" s="5" t="s">
        <v>104</v>
      </c>
      <c r="B104" s="5" t="s">
        <v>110</v>
      </c>
      <c r="C104" s="5" t="s">
        <v>12</v>
      </c>
      <c r="D104" s="6" t="s">
        <v>111</v>
      </c>
      <c r="E104" s="6" t="s">
        <v>11</v>
      </c>
      <c r="F104" s="6" t="s">
        <v>11</v>
      </c>
      <c r="G104" s="6" t="s">
        <v>11</v>
      </c>
      <c r="H104" s="7"/>
      <c r="I104" s="7">
        <v>1170.98</v>
      </c>
      <c r="J104" s="7">
        <v>-4215500</v>
      </c>
      <c r="K104" s="6"/>
    </row>
    <row r="105" spans="1:11" ht="12.2" customHeight="1" x14ac:dyDescent="0.25">
      <c r="A105" s="5" t="s">
        <v>104</v>
      </c>
      <c r="B105" s="5" t="s">
        <v>112</v>
      </c>
      <c r="C105" s="5" t="s">
        <v>15</v>
      </c>
      <c r="D105" s="6" t="s">
        <v>113</v>
      </c>
      <c r="E105" s="6" t="s">
        <v>11</v>
      </c>
      <c r="F105" s="6" t="s">
        <v>11</v>
      </c>
      <c r="G105" s="6" t="s">
        <v>11</v>
      </c>
      <c r="H105" s="7"/>
      <c r="I105" s="7">
        <v>16.670000000000002</v>
      </c>
      <c r="J105" s="7">
        <v>-60000</v>
      </c>
      <c r="K105" s="6"/>
    </row>
    <row r="106" spans="1:11" ht="12.2" customHeight="1" x14ac:dyDescent="0.25">
      <c r="A106" s="5"/>
      <c r="B106" s="5"/>
      <c r="C106" s="5"/>
      <c r="D106" s="6"/>
      <c r="E106" s="6"/>
      <c r="F106" s="6"/>
      <c r="G106" s="6"/>
      <c r="H106" s="7"/>
      <c r="I106" s="7"/>
      <c r="J106" s="7"/>
      <c r="K106" s="6"/>
    </row>
    <row r="107" spans="1:11" ht="12.2" customHeight="1" x14ac:dyDescent="0.25">
      <c r="A107" s="5"/>
      <c r="B107" s="5"/>
      <c r="C107" s="5"/>
      <c r="D107" s="6"/>
      <c r="E107" s="6"/>
      <c r="F107" s="6"/>
      <c r="G107" s="6"/>
      <c r="H107" s="7"/>
      <c r="I107" s="7"/>
      <c r="J107" s="7"/>
      <c r="K107" s="6"/>
    </row>
    <row r="108" spans="1:11" x14ac:dyDescent="0.25">
      <c r="A108" s="13"/>
      <c r="B108" s="13"/>
      <c r="C108" s="13"/>
      <c r="D108" s="14"/>
      <c r="E108" s="14"/>
      <c r="F108" s="14"/>
      <c r="G108" s="14"/>
      <c r="H108" s="13"/>
      <c r="I108" s="13"/>
      <c r="J108" s="15"/>
    </row>
    <row r="109" spans="1:11" x14ac:dyDescent="0.25">
      <c r="A109" s="8"/>
      <c r="B109" s="8"/>
      <c r="C109" s="8"/>
      <c r="D109" s="9" t="s">
        <v>13</v>
      </c>
      <c r="E109" s="10"/>
      <c r="F109" s="10"/>
      <c r="G109" s="10"/>
      <c r="H109" s="10"/>
      <c r="I109" s="10"/>
      <c r="J109" s="11">
        <f>SUM(J101:J108)</f>
        <v>4404950</v>
      </c>
    </row>
    <row r="110" spans="1:11" x14ac:dyDescent="0.25">
      <c r="A110" s="10"/>
      <c r="B110" s="12"/>
      <c r="C110" s="10"/>
      <c r="D110" s="9" t="s">
        <v>14</v>
      </c>
      <c r="E110" s="10"/>
      <c r="F110" s="10"/>
      <c r="G110" s="10"/>
      <c r="H110" s="10"/>
      <c r="I110" s="10"/>
      <c r="J110" s="11">
        <v>4404950</v>
      </c>
    </row>
    <row r="112" spans="1:11" x14ac:dyDescent="0.25">
      <c r="A112" s="18" t="s">
        <v>114</v>
      </c>
      <c r="B112" s="18"/>
      <c r="C112" s="18"/>
      <c r="D112" s="18"/>
      <c r="E112" s="18"/>
      <c r="F112" s="18"/>
      <c r="G112" s="18"/>
      <c r="H112" s="18"/>
      <c r="I112" s="18"/>
      <c r="J112" s="18"/>
    </row>
    <row r="113" spans="1:11" x14ac:dyDescent="0.25">
      <c r="A113" s="1" t="s">
        <v>0</v>
      </c>
      <c r="B113" s="1" t="s">
        <v>1</v>
      </c>
      <c r="C113" s="1" t="s">
        <v>2</v>
      </c>
      <c r="D113" s="2" t="s">
        <v>3</v>
      </c>
      <c r="E113" s="2" t="s">
        <v>4</v>
      </c>
      <c r="F113" s="2" t="s">
        <v>5</v>
      </c>
      <c r="G113" s="2" t="s">
        <v>6</v>
      </c>
      <c r="H113" s="1" t="s">
        <v>7</v>
      </c>
      <c r="I113" s="1" t="s">
        <v>8</v>
      </c>
      <c r="J113" s="3" t="s">
        <v>9</v>
      </c>
    </row>
    <row r="114" spans="1:11" x14ac:dyDescent="0.25">
      <c r="A114" s="1"/>
      <c r="B114" s="1"/>
      <c r="C114" s="1"/>
      <c r="D114" s="2" t="s">
        <v>10</v>
      </c>
      <c r="E114" s="2"/>
      <c r="F114" s="2"/>
      <c r="G114" s="2"/>
      <c r="H114" s="1"/>
      <c r="I114" s="1"/>
      <c r="J114" s="4">
        <v>4404950</v>
      </c>
    </row>
    <row r="115" spans="1:11" ht="12.2" customHeight="1" x14ac:dyDescent="0.25">
      <c r="A115" s="5" t="s">
        <v>115</v>
      </c>
      <c r="B115" s="5" t="s">
        <v>116</v>
      </c>
      <c r="C115" s="5" t="s">
        <v>12</v>
      </c>
      <c r="D115" s="6" t="s">
        <v>117</v>
      </c>
      <c r="E115" s="6" t="s">
        <v>11</v>
      </c>
      <c r="F115" s="6" t="s">
        <v>11</v>
      </c>
      <c r="G115" s="6" t="s">
        <v>11</v>
      </c>
      <c r="H115" s="7"/>
      <c r="I115" s="7">
        <v>211.8</v>
      </c>
      <c r="J115" s="7">
        <v>-751900</v>
      </c>
      <c r="K115" s="6"/>
    </row>
    <row r="116" spans="1:11" ht="12.2" customHeight="1" x14ac:dyDescent="0.25">
      <c r="A116" s="5" t="s">
        <v>115</v>
      </c>
      <c r="B116" s="5" t="s">
        <v>118</v>
      </c>
      <c r="C116" s="5" t="s">
        <v>119</v>
      </c>
      <c r="D116" s="6" t="s">
        <v>120</v>
      </c>
      <c r="E116" s="6" t="s">
        <v>11</v>
      </c>
      <c r="F116" s="6" t="s">
        <v>11</v>
      </c>
      <c r="G116" s="6" t="s">
        <v>11</v>
      </c>
      <c r="H116" s="7"/>
      <c r="I116" s="7">
        <v>206.7</v>
      </c>
      <c r="J116" s="7">
        <v>-733800</v>
      </c>
      <c r="K116" s="6"/>
    </row>
    <row r="117" spans="1:11" ht="12.2" customHeight="1" x14ac:dyDescent="0.25">
      <c r="A117" s="5" t="s">
        <v>115</v>
      </c>
      <c r="B117" s="5" t="s">
        <v>121</v>
      </c>
      <c r="C117" s="5" t="s">
        <v>12</v>
      </c>
      <c r="D117" s="6" t="s">
        <v>122</v>
      </c>
      <c r="E117" s="6" t="s">
        <v>11</v>
      </c>
      <c r="F117" s="6" t="s">
        <v>11</v>
      </c>
      <c r="G117" s="6" t="s">
        <v>11</v>
      </c>
      <c r="H117" s="7"/>
      <c r="I117" s="7">
        <v>47.79</v>
      </c>
      <c r="J117" s="7">
        <v>-169650</v>
      </c>
      <c r="K117" s="6"/>
    </row>
    <row r="118" spans="1:11" ht="12.2" customHeight="1" x14ac:dyDescent="0.25">
      <c r="A118" s="5"/>
      <c r="B118" s="5"/>
      <c r="C118" s="5"/>
      <c r="D118" s="6"/>
      <c r="E118" s="6"/>
      <c r="F118" s="6"/>
      <c r="G118" s="6"/>
      <c r="H118" s="7"/>
      <c r="I118" s="7"/>
      <c r="J118" s="7"/>
      <c r="K118" s="6"/>
    </row>
    <row r="119" spans="1:11" x14ac:dyDescent="0.25">
      <c r="A119" s="8"/>
      <c r="B119" s="8"/>
      <c r="C119" s="8"/>
      <c r="D119" s="9" t="s">
        <v>13</v>
      </c>
      <c r="E119" s="10"/>
      <c r="F119" s="10"/>
      <c r="G119" s="10"/>
      <c r="H119" s="10"/>
      <c r="I119" s="10"/>
      <c r="J119" s="11">
        <f>SUM(J114:J118)</f>
        <v>2749600</v>
      </c>
    </row>
    <row r="120" spans="1:11" x14ac:dyDescent="0.25">
      <c r="A120" s="10"/>
      <c r="B120" s="12"/>
      <c r="C120" s="10"/>
      <c r="D120" s="9" t="s">
        <v>14</v>
      </c>
      <c r="E120" s="10"/>
      <c r="F120" s="10"/>
      <c r="G120" s="10"/>
      <c r="H120" s="10"/>
      <c r="I120" s="10"/>
      <c r="J120" s="11">
        <v>2749600</v>
      </c>
    </row>
    <row r="123" spans="1:11" x14ac:dyDescent="0.25">
      <c r="A123" s="18" t="s">
        <v>123</v>
      </c>
      <c r="B123" s="18"/>
      <c r="C123" s="18"/>
      <c r="D123" s="18"/>
      <c r="E123" s="18"/>
      <c r="F123" s="18"/>
      <c r="G123" s="18"/>
      <c r="H123" s="18"/>
      <c r="I123" s="18"/>
      <c r="J123" s="18"/>
    </row>
    <row r="124" spans="1:11" x14ac:dyDescent="0.25">
      <c r="A124" s="1" t="s">
        <v>0</v>
      </c>
      <c r="B124" s="1" t="s">
        <v>1</v>
      </c>
      <c r="C124" s="1" t="s">
        <v>2</v>
      </c>
      <c r="D124" s="2" t="s">
        <v>3</v>
      </c>
      <c r="E124" s="2" t="s">
        <v>4</v>
      </c>
      <c r="F124" s="2" t="s">
        <v>5</v>
      </c>
      <c r="G124" s="2" t="s">
        <v>6</v>
      </c>
      <c r="H124" s="1" t="s">
        <v>7</v>
      </c>
      <c r="I124" s="1" t="s">
        <v>8</v>
      </c>
      <c r="J124" s="3" t="s">
        <v>9</v>
      </c>
    </row>
    <row r="125" spans="1:11" x14ac:dyDescent="0.25">
      <c r="A125" s="1"/>
      <c r="B125" s="1"/>
      <c r="C125" s="1"/>
      <c r="D125" s="2" t="s">
        <v>10</v>
      </c>
      <c r="E125" s="2"/>
      <c r="F125" s="2"/>
      <c r="G125" s="2"/>
      <c r="H125" s="1"/>
      <c r="I125" s="1"/>
      <c r="J125" s="4">
        <v>2749600</v>
      </c>
    </row>
    <row r="126" spans="1:11" ht="12.2" customHeight="1" x14ac:dyDescent="0.25">
      <c r="A126" s="5" t="s">
        <v>143</v>
      </c>
      <c r="B126" s="5" t="s">
        <v>144</v>
      </c>
      <c r="C126" s="5" t="s">
        <v>145</v>
      </c>
      <c r="D126" s="6" t="s">
        <v>146</v>
      </c>
      <c r="E126" s="6" t="s">
        <v>11</v>
      </c>
      <c r="F126" s="6" t="s">
        <v>11</v>
      </c>
      <c r="G126" s="6" t="s">
        <v>11</v>
      </c>
      <c r="H126" s="7">
        <v>281.97000000000003</v>
      </c>
      <c r="I126" s="7"/>
      <c r="J126" s="7">
        <v>1001000</v>
      </c>
      <c r="K126" s="6"/>
    </row>
    <row r="127" spans="1:11" ht="12.2" customHeight="1" x14ac:dyDescent="0.25">
      <c r="A127" s="5"/>
      <c r="B127" s="5"/>
      <c r="C127" s="5"/>
      <c r="D127" s="6"/>
      <c r="E127" s="6"/>
      <c r="F127" s="6"/>
      <c r="G127" s="6"/>
      <c r="H127" s="7"/>
      <c r="I127" s="7"/>
      <c r="J127" s="7"/>
      <c r="K127" s="6"/>
    </row>
    <row r="128" spans="1:11" ht="12.2" customHeight="1" x14ac:dyDescent="0.25">
      <c r="A128" s="5"/>
      <c r="B128" s="5"/>
      <c r="C128" s="5"/>
      <c r="D128" s="6"/>
      <c r="E128" s="6"/>
      <c r="F128" s="6"/>
      <c r="G128" s="6"/>
      <c r="H128" s="7"/>
      <c r="I128" s="7"/>
      <c r="J128" s="7"/>
      <c r="K128" s="6"/>
    </row>
    <row r="129" spans="1:11" ht="12.2" customHeight="1" x14ac:dyDescent="0.25">
      <c r="A129" s="5"/>
      <c r="B129" s="5"/>
      <c r="C129" s="5"/>
      <c r="D129" s="6"/>
      <c r="E129" s="6"/>
      <c r="F129" s="6"/>
      <c r="G129" s="6"/>
      <c r="H129" s="7"/>
      <c r="I129" s="7"/>
      <c r="J129" s="7"/>
      <c r="K129" s="6"/>
    </row>
    <row r="130" spans="1:11" x14ac:dyDescent="0.25">
      <c r="A130" s="8"/>
      <c r="B130" s="8"/>
      <c r="C130" s="8"/>
      <c r="D130" s="9" t="s">
        <v>13</v>
      </c>
      <c r="E130" s="10"/>
      <c r="F130" s="10"/>
      <c r="G130" s="10"/>
      <c r="H130" s="10"/>
      <c r="I130" s="10"/>
      <c r="J130" s="11">
        <f>SUM(J125:J129)</f>
        <v>3750600</v>
      </c>
    </row>
    <row r="131" spans="1:11" x14ac:dyDescent="0.25">
      <c r="A131" s="10"/>
      <c r="B131" s="12"/>
      <c r="C131" s="10"/>
      <c r="D131" s="9" t="s">
        <v>14</v>
      </c>
      <c r="E131" s="10"/>
      <c r="F131" s="10"/>
      <c r="G131" s="10"/>
      <c r="H131" s="10"/>
      <c r="I131" s="10"/>
      <c r="J131" s="11">
        <v>2749600</v>
      </c>
    </row>
    <row r="133" spans="1:11" x14ac:dyDescent="0.25">
      <c r="A133" s="18" t="s">
        <v>124</v>
      </c>
      <c r="B133" s="18"/>
      <c r="C133" s="18"/>
      <c r="D133" s="18"/>
      <c r="E133" s="18"/>
      <c r="F133" s="18"/>
      <c r="G133" s="18"/>
      <c r="H133" s="18"/>
      <c r="I133" s="18"/>
      <c r="J133" s="18"/>
    </row>
    <row r="134" spans="1:11" x14ac:dyDescent="0.25">
      <c r="A134" s="1" t="s">
        <v>0</v>
      </c>
      <c r="B134" s="1" t="s">
        <v>1</v>
      </c>
      <c r="C134" s="1" t="s">
        <v>2</v>
      </c>
      <c r="D134" s="2" t="s">
        <v>3</v>
      </c>
      <c r="E134" s="2" t="s">
        <v>4</v>
      </c>
      <c r="F134" s="2" t="s">
        <v>5</v>
      </c>
      <c r="G134" s="2" t="s">
        <v>6</v>
      </c>
      <c r="H134" s="1" t="s">
        <v>7</v>
      </c>
      <c r="I134" s="1" t="s">
        <v>8</v>
      </c>
      <c r="J134" s="3" t="s">
        <v>9</v>
      </c>
    </row>
    <row r="135" spans="1:11" x14ac:dyDescent="0.25">
      <c r="A135" s="1"/>
      <c r="B135" s="1"/>
      <c r="C135" s="1"/>
      <c r="D135" s="2" t="s">
        <v>10</v>
      </c>
      <c r="E135" s="2"/>
      <c r="F135" s="2"/>
      <c r="G135" s="2"/>
      <c r="H135" s="1"/>
      <c r="I135" s="1"/>
      <c r="J135" s="4">
        <v>3750600</v>
      </c>
    </row>
    <row r="136" spans="1:11" ht="12.2" customHeight="1" x14ac:dyDescent="0.25">
      <c r="A136" s="5" t="s">
        <v>125</v>
      </c>
      <c r="B136" s="5" t="s">
        <v>126</v>
      </c>
      <c r="C136" s="5" t="s">
        <v>126</v>
      </c>
      <c r="D136" s="6" t="s">
        <v>127</v>
      </c>
      <c r="E136" s="6" t="s">
        <v>11</v>
      </c>
      <c r="F136" s="6" t="s">
        <v>11</v>
      </c>
      <c r="G136" s="6" t="s">
        <v>11</v>
      </c>
      <c r="H136" s="7">
        <v>14.92</v>
      </c>
      <c r="I136" s="7"/>
      <c r="J136" s="7">
        <v>53000</v>
      </c>
      <c r="K136" s="6"/>
    </row>
    <row r="137" spans="1:11" ht="12.2" customHeight="1" x14ac:dyDescent="0.25">
      <c r="A137" s="5" t="s">
        <v>125</v>
      </c>
      <c r="B137" s="5" t="s">
        <v>128</v>
      </c>
      <c r="C137" s="5" t="s">
        <v>128</v>
      </c>
      <c r="D137" s="6" t="s">
        <v>74</v>
      </c>
      <c r="E137" s="6" t="s">
        <v>11</v>
      </c>
      <c r="F137" s="6" t="s">
        <v>11</v>
      </c>
      <c r="G137" s="6" t="s">
        <v>11</v>
      </c>
      <c r="H137" s="7"/>
      <c r="I137" s="7">
        <v>85.35</v>
      </c>
      <c r="J137" s="7">
        <v>-303000</v>
      </c>
      <c r="K137" s="6"/>
    </row>
    <row r="138" spans="1:11" ht="12.2" customHeight="1" x14ac:dyDescent="0.25">
      <c r="A138" s="5" t="s">
        <v>125</v>
      </c>
      <c r="B138" s="5" t="s">
        <v>129</v>
      </c>
      <c r="C138" s="5" t="s">
        <v>12</v>
      </c>
      <c r="D138" s="6" t="s">
        <v>130</v>
      </c>
      <c r="E138" s="6" t="s">
        <v>11</v>
      </c>
      <c r="F138" s="6" t="s">
        <v>11</v>
      </c>
      <c r="G138" s="6" t="s">
        <v>11</v>
      </c>
      <c r="H138" s="7"/>
      <c r="I138" s="7">
        <v>26.76</v>
      </c>
      <c r="J138" s="7">
        <v>-95000</v>
      </c>
      <c r="K138" s="6"/>
    </row>
    <row r="139" spans="1:11" ht="12.2" customHeight="1" x14ac:dyDescent="0.25">
      <c r="A139" s="5" t="s">
        <v>125</v>
      </c>
      <c r="B139" s="5" t="s">
        <v>131</v>
      </c>
      <c r="C139" s="5" t="s">
        <v>108</v>
      </c>
      <c r="D139" s="6" t="s">
        <v>132</v>
      </c>
      <c r="E139" s="6" t="s">
        <v>11</v>
      </c>
      <c r="F139" s="6" t="s">
        <v>11</v>
      </c>
      <c r="G139" s="6" t="s">
        <v>11</v>
      </c>
      <c r="H139" s="7"/>
      <c r="I139" s="7">
        <v>46.28</v>
      </c>
      <c r="J139" s="7">
        <v>-164300</v>
      </c>
      <c r="K139" s="6"/>
    </row>
    <row r="140" spans="1:11" ht="12.2" customHeight="1" x14ac:dyDescent="0.25">
      <c r="A140" s="5" t="s">
        <v>125</v>
      </c>
      <c r="B140" s="5" t="s">
        <v>133</v>
      </c>
      <c r="C140" s="5" t="s">
        <v>15</v>
      </c>
      <c r="D140" s="6" t="s">
        <v>134</v>
      </c>
      <c r="E140" s="6" t="s">
        <v>11</v>
      </c>
      <c r="F140" s="6" t="s">
        <v>11</v>
      </c>
      <c r="G140" s="6" t="s">
        <v>11</v>
      </c>
      <c r="H140" s="7"/>
      <c r="I140" s="7">
        <v>21.69</v>
      </c>
      <c r="J140" s="7">
        <v>-77000</v>
      </c>
      <c r="K140" s="6"/>
    </row>
    <row r="141" spans="1:11" ht="12.2" customHeight="1" x14ac:dyDescent="0.25">
      <c r="A141" s="5" t="s">
        <v>125</v>
      </c>
      <c r="B141" s="5" t="s">
        <v>135</v>
      </c>
      <c r="C141" s="5" t="s">
        <v>12</v>
      </c>
      <c r="D141" s="6" t="s">
        <v>136</v>
      </c>
      <c r="E141" s="6" t="s">
        <v>11</v>
      </c>
      <c r="F141" s="6" t="s">
        <v>11</v>
      </c>
      <c r="G141" s="6" t="s">
        <v>11</v>
      </c>
      <c r="H141" s="7"/>
      <c r="I141" s="7">
        <v>1490.42</v>
      </c>
      <c r="J141" s="7">
        <v>-5291000</v>
      </c>
      <c r="K141" s="6"/>
    </row>
    <row r="142" spans="1:11" ht="12.2" customHeight="1" x14ac:dyDescent="0.25">
      <c r="A142" s="5" t="s">
        <v>125</v>
      </c>
      <c r="B142" s="5" t="s">
        <v>137</v>
      </c>
      <c r="C142" s="5" t="s">
        <v>138</v>
      </c>
      <c r="D142" s="6" t="s">
        <v>139</v>
      </c>
      <c r="E142" s="6" t="s">
        <v>11</v>
      </c>
      <c r="F142" s="6" t="s">
        <v>11</v>
      </c>
      <c r="G142" s="6" t="s">
        <v>11</v>
      </c>
      <c r="H142" s="7">
        <v>661.97</v>
      </c>
      <c r="I142" s="7"/>
      <c r="J142" s="7">
        <v>1940000</v>
      </c>
      <c r="K142" s="6"/>
    </row>
    <row r="143" spans="1:11" ht="12.2" customHeight="1" x14ac:dyDescent="0.25">
      <c r="A143" s="5" t="s">
        <v>125</v>
      </c>
      <c r="B143" s="5" t="s">
        <v>140</v>
      </c>
      <c r="C143" s="5" t="s">
        <v>141</v>
      </c>
      <c r="D143" s="6" t="s">
        <v>142</v>
      </c>
      <c r="E143" s="6" t="s">
        <v>11</v>
      </c>
      <c r="F143" s="6" t="s">
        <v>11</v>
      </c>
      <c r="G143" s="6" t="s">
        <v>11</v>
      </c>
      <c r="H143" s="7">
        <v>661.97</v>
      </c>
      <c r="I143" s="7"/>
      <c r="J143" s="7">
        <v>2350000</v>
      </c>
      <c r="K143" s="6"/>
    </row>
    <row r="144" spans="1:11" s="16" customFormat="1" x14ac:dyDescent="0.25">
      <c r="A144" s="13"/>
      <c r="B144" s="13"/>
      <c r="C144" s="13"/>
      <c r="D144" s="14"/>
      <c r="E144" s="14"/>
      <c r="F144" s="14"/>
      <c r="G144" s="14"/>
      <c r="H144" s="13"/>
      <c r="I144" s="13"/>
      <c r="J144" s="15"/>
    </row>
    <row r="145" spans="1:11" s="16" customFormat="1" x14ac:dyDescent="0.25">
      <c r="A145" s="13"/>
      <c r="B145" s="13"/>
      <c r="C145" s="13"/>
      <c r="D145" s="14"/>
      <c r="E145" s="14"/>
      <c r="F145" s="14"/>
      <c r="G145" s="14"/>
      <c r="H145" s="13"/>
      <c r="I145" s="13"/>
      <c r="J145" s="15"/>
    </row>
    <row r="146" spans="1:11" ht="12.2" customHeight="1" x14ac:dyDescent="0.25">
      <c r="A146" s="5"/>
      <c r="B146" s="5"/>
      <c r="C146" s="5"/>
      <c r="D146" s="6"/>
      <c r="E146" s="6"/>
      <c r="F146" s="6"/>
      <c r="G146" s="6"/>
      <c r="H146" s="7"/>
      <c r="I146" s="7"/>
      <c r="J146" s="7"/>
      <c r="K146" s="6"/>
    </row>
    <row r="147" spans="1:11" x14ac:dyDescent="0.25">
      <c r="A147" s="8"/>
      <c r="B147" s="8"/>
      <c r="C147" s="8"/>
      <c r="D147" s="9" t="s">
        <v>13</v>
      </c>
      <c r="E147" s="10"/>
      <c r="F147" s="10"/>
      <c r="G147" s="10"/>
      <c r="H147" s="10"/>
      <c r="I147" s="10"/>
      <c r="J147" s="11">
        <f>SUM(J135:J146)</f>
        <v>2163300</v>
      </c>
    </row>
    <row r="148" spans="1:11" x14ac:dyDescent="0.25">
      <c r="A148" s="10"/>
      <c r="B148" s="12"/>
      <c r="C148" s="10"/>
      <c r="D148" s="9" t="s">
        <v>14</v>
      </c>
      <c r="E148" s="10"/>
      <c r="F148" s="10"/>
      <c r="G148" s="10"/>
      <c r="H148" s="10"/>
      <c r="I148" s="10"/>
      <c r="J148" s="11">
        <v>2163300</v>
      </c>
    </row>
    <row r="150" spans="1:11" x14ac:dyDescent="0.25">
      <c r="A150" s="18" t="s">
        <v>147</v>
      </c>
      <c r="B150" s="18"/>
      <c r="C150" s="18"/>
      <c r="D150" s="18"/>
      <c r="E150" s="18"/>
      <c r="F150" s="18"/>
      <c r="G150" s="18"/>
      <c r="H150" s="18"/>
      <c r="I150" s="18"/>
      <c r="J150" s="18"/>
    </row>
    <row r="151" spans="1:11" x14ac:dyDescent="0.25">
      <c r="A151" s="1" t="s">
        <v>0</v>
      </c>
      <c r="B151" s="1" t="s">
        <v>1</v>
      </c>
      <c r="C151" s="1" t="s">
        <v>2</v>
      </c>
      <c r="D151" s="2" t="s">
        <v>3</v>
      </c>
      <c r="E151" s="2" t="s">
        <v>4</v>
      </c>
      <c r="F151" s="2" t="s">
        <v>5</v>
      </c>
      <c r="G151" s="2" t="s">
        <v>6</v>
      </c>
      <c r="H151" s="1" t="s">
        <v>7</v>
      </c>
      <c r="I151" s="1" t="s">
        <v>8</v>
      </c>
      <c r="J151" s="3" t="s">
        <v>9</v>
      </c>
    </row>
    <row r="152" spans="1:11" x14ac:dyDescent="0.25">
      <c r="A152" s="1"/>
      <c r="B152" s="1"/>
      <c r="C152" s="1"/>
      <c r="D152" s="2" t="s">
        <v>10</v>
      </c>
      <c r="E152" s="2"/>
      <c r="F152" s="2"/>
      <c r="G152" s="2"/>
      <c r="H152" s="1"/>
      <c r="I152" s="1"/>
      <c r="J152" s="4">
        <v>2163300</v>
      </c>
    </row>
    <row r="153" spans="1:11" ht="12.2" customHeight="1" x14ac:dyDescent="0.25">
      <c r="A153" s="5" t="s">
        <v>148</v>
      </c>
      <c r="B153" s="5" t="s">
        <v>149</v>
      </c>
      <c r="C153" s="5" t="s">
        <v>12</v>
      </c>
      <c r="D153" s="6" t="s">
        <v>150</v>
      </c>
      <c r="E153" s="6" t="s">
        <v>11</v>
      </c>
      <c r="F153" s="6" t="s">
        <v>11</v>
      </c>
      <c r="G153" s="6" t="s">
        <v>11</v>
      </c>
      <c r="H153" s="7"/>
      <c r="I153" s="7">
        <v>63.08</v>
      </c>
      <c r="J153" s="7">
        <v>-220800</v>
      </c>
      <c r="K153" s="6"/>
    </row>
    <row r="154" spans="1:11" ht="12.2" customHeight="1" x14ac:dyDescent="0.25">
      <c r="A154" s="5" t="s">
        <v>148</v>
      </c>
      <c r="B154" s="5" t="s">
        <v>151</v>
      </c>
      <c r="C154" s="5" t="s">
        <v>152</v>
      </c>
      <c r="D154" s="6" t="s">
        <v>153</v>
      </c>
      <c r="E154" s="6" t="s">
        <v>11</v>
      </c>
      <c r="F154" s="6" t="s">
        <v>11</v>
      </c>
      <c r="G154" s="6" t="s">
        <v>11</v>
      </c>
      <c r="H154" s="7">
        <v>131</v>
      </c>
      <c r="I154" s="7"/>
      <c r="J154" s="7">
        <v>458500</v>
      </c>
      <c r="K154" s="6"/>
    </row>
    <row r="155" spans="1:11" ht="12.2" customHeight="1" x14ac:dyDescent="0.25">
      <c r="A155" s="5" t="s">
        <v>148</v>
      </c>
      <c r="B155" s="5" t="s">
        <v>154</v>
      </c>
      <c r="C155" s="5" t="s">
        <v>152</v>
      </c>
      <c r="D155" s="6" t="s">
        <v>155</v>
      </c>
      <c r="E155" s="6" t="s">
        <v>11</v>
      </c>
      <c r="F155" s="6" t="s">
        <v>11</v>
      </c>
      <c r="G155" s="6" t="s">
        <v>11</v>
      </c>
      <c r="H155" s="7">
        <v>158</v>
      </c>
      <c r="I155" s="7"/>
      <c r="J155" s="7">
        <v>553000</v>
      </c>
      <c r="K155" s="6"/>
    </row>
    <row r="156" spans="1:11" ht="12.2" customHeight="1" x14ac:dyDescent="0.25">
      <c r="A156" s="5"/>
      <c r="B156" s="5"/>
      <c r="C156" s="5"/>
      <c r="D156" s="6"/>
      <c r="E156" s="6"/>
      <c r="F156" s="6"/>
      <c r="G156" s="6"/>
      <c r="H156" s="7"/>
      <c r="I156" s="7"/>
      <c r="J156" s="7"/>
      <c r="K156" s="6"/>
    </row>
    <row r="157" spans="1:11" x14ac:dyDescent="0.25">
      <c r="A157" s="8"/>
      <c r="B157" s="8"/>
      <c r="C157" s="8"/>
      <c r="D157" s="9" t="s">
        <v>13</v>
      </c>
      <c r="E157" s="10"/>
      <c r="F157" s="10"/>
      <c r="G157" s="10"/>
      <c r="H157" s="10"/>
      <c r="I157" s="10"/>
      <c r="J157" s="11">
        <f>SUM(J152:J156)</f>
        <v>2954000</v>
      </c>
    </row>
    <row r="158" spans="1:11" x14ac:dyDescent="0.25">
      <c r="A158" s="10"/>
      <c r="B158" s="12"/>
      <c r="C158" s="10"/>
      <c r="D158" s="9" t="s">
        <v>14</v>
      </c>
      <c r="E158" s="10"/>
      <c r="F158" s="10"/>
      <c r="G158" s="10"/>
      <c r="H158" s="10"/>
      <c r="I158" s="10"/>
      <c r="J158" s="11">
        <v>1942500</v>
      </c>
    </row>
    <row r="160" spans="1:11" x14ac:dyDescent="0.25">
      <c r="A160" s="18" t="s">
        <v>156</v>
      </c>
      <c r="B160" s="18"/>
      <c r="C160" s="18"/>
      <c r="D160" s="18"/>
      <c r="E160" s="18"/>
      <c r="F160" s="18"/>
      <c r="G160" s="18"/>
      <c r="H160" s="18"/>
      <c r="I160" s="18"/>
      <c r="J160" s="18"/>
    </row>
    <row r="161" spans="1:11" x14ac:dyDescent="0.25">
      <c r="A161" s="1" t="s">
        <v>0</v>
      </c>
      <c r="B161" s="1" t="s">
        <v>1</v>
      </c>
      <c r="C161" s="1" t="s">
        <v>2</v>
      </c>
      <c r="D161" s="2" t="s">
        <v>3</v>
      </c>
      <c r="E161" s="2" t="s">
        <v>4</v>
      </c>
      <c r="F161" s="2" t="s">
        <v>5</v>
      </c>
      <c r="G161" s="2" t="s">
        <v>6</v>
      </c>
      <c r="H161" s="1" t="s">
        <v>7</v>
      </c>
      <c r="I161" s="1" t="s">
        <v>8</v>
      </c>
      <c r="J161" s="3" t="s">
        <v>9</v>
      </c>
    </row>
    <row r="162" spans="1:11" x14ac:dyDescent="0.25">
      <c r="A162" s="1"/>
      <c r="B162" s="1"/>
      <c r="C162" s="1"/>
      <c r="D162" s="2" t="s">
        <v>10</v>
      </c>
      <c r="E162" s="2"/>
      <c r="F162" s="2"/>
      <c r="G162" s="2"/>
      <c r="H162" s="1"/>
      <c r="I162" s="1"/>
      <c r="J162" s="4">
        <v>2954000</v>
      </c>
    </row>
    <row r="163" spans="1:11" ht="12.2" customHeight="1" x14ac:dyDescent="0.25">
      <c r="A163" s="5" t="s">
        <v>157</v>
      </c>
      <c r="B163" s="5" t="s">
        <v>158</v>
      </c>
      <c r="C163" s="5" t="s">
        <v>12</v>
      </c>
      <c r="D163" s="6" t="s">
        <v>159</v>
      </c>
      <c r="E163" s="6" t="s">
        <v>11</v>
      </c>
      <c r="F163" s="6" t="s">
        <v>11</v>
      </c>
      <c r="G163" s="6" t="s">
        <v>11</v>
      </c>
      <c r="H163" s="7"/>
      <c r="I163" s="7">
        <v>3303.95</v>
      </c>
      <c r="J163" s="7">
        <v>-11564000</v>
      </c>
      <c r="K163" s="6"/>
    </row>
    <row r="164" spans="1:11" ht="12.2" customHeight="1" x14ac:dyDescent="0.25">
      <c r="A164" s="5" t="s">
        <v>157</v>
      </c>
      <c r="B164" s="5" t="s">
        <v>160</v>
      </c>
      <c r="C164" s="5" t="s">
        <v>12</v>
      </c>
      <c r="D164" s="6" t="s">
        <v>161</v>
      </c>
      <c r="E164" s="6" t="s">
        <v>11</v>
      </c>
      <c r="F164" s="6" t="s">
        <v>11</v>
      </c>
      <c r="G164" s="6" t="s">
        <v>11</v>
      </c>
      <c r="H164" s="7"/>
      <c r="I164" s="7">
        <v>12.91</v>
      </c>
      <c r="J164" s="7">
        <v>-45200</v>
      </c>
      <c r="K164" s="6"/>
    </row>
    <row r="165" spans="1:11" ht="12.2" customHeight="1" x14ac:dyDescent="0.25">
      <c r="A165" s="5" t="s">
        <v>157</v>
      </c>
      <c r="B165" s="5" t="s">
        <v>162</v>
      </c>
      <c r="C165" s="5" t="s">
        <v>163</v>
      </c>
      <c r="D165" s="6" t="s">
        <v>164</v>
      </c>
      <c r="E165" s="6" t="s">
        <v>11</v>
      </c>
      <c r="F165" s="6" t="s">
        <v>11</v>
      </c>
      <c r="G165" s="6" t="s">
        <v>11</v>
      </c>
      <c r="H165" s="7">
        <v>866.84</v>
      </c>
      <c r="I165" s="7"/>
      <c r="J165" s="7">
        <v>3034000</v>
      </c>
      <c r="K165" s="6"/>
    </row>
    <row r="166" spans="1:11" ht="12.2" customHeight="1" x14ac:dyDescent="0.25">
      <c r="A166" s="5" t="s">
        <v>157</v>
      </c>
      <c r="B166" s="5" t="s">
        <v>165</v>
      </c>
      <c r="C166" s="5" t="s">
        <v>163</v>
      </c>
      <c r="D166" s="6" t="s">
        <v>166</v>
      </c>
      <c r="E166" s="6" t="s">
        <v>11</v>
      </c>
      <c r="F166" s="6" t="s">
        <v>11</v>
      </c>
      <c r="G166" s="6" t="s">
        <v>11</v>
      </c>
      <c r="H166" s="7">
        <v>2028.26</v>
      </c>
      <c r="I166" s="7"/>
      <c r="J166" s="7">
        <v>7099000</v>
      </c>
      <c r="K166" s="6"/>
    </row>
    <row r="167" spans="1:11" ht="12.2" customHeight="1" x14ac:dyDescent="0.25">
      <c r="A167" s="5" t="s">
        <v>157</v>
      </c>
      <c r="B167" s="5" t="s">
        <v>167</v>
      </c>
      <c r="C167" s="5" t="s">
        <v>168</v>
      </c>
      <c r="D167" s="6" t="s">
        <v>169</v>
      </c>
      <c r="E167" s="6" t="s">
        <v>11</v>
      </c>
      <c r="F167" s="6" t="s">
        <v>11</v>
      </c>
      <c r="G167" s="6" t="s">
        <v>11</v>
      </c>
      <c r="H167" s="7">
        <v>8.43</v>
      </c>
      <c r="I167" s="7"/>
      <c r="J167" s="7">
        <v>29500</v>
      </c>
      <c r="K167" s="6"/>
    </row>
    <row r="168" spans="1:11" ht="12.2" customHeight="1" x14ac:dyDescent="0.25">
      <c r="A168" s="5" t="s">
        <v>157</v>
      </c>
      <c r="B168" s="5" t="s">
        <v>170</v>
      </c>
      <c r="C168" s="5" t="s">
        <v>168</v>
      </c>
      <c r="D168" s="6" t="s">
        <v>171</v>
      </c>
      <c r="E168" s="6" t="s">
        <v>11</v>
      </c>
      <c r="F168" s="6" t="s">
        <v>11</v>
      </c>
      <c r="G168" s="6" t="s">
        <v>11</v>
      </c>
      <c r="H168" s="7">
        <v>44.14</v>
      </c>
      <c r="I168" s="7"/>
      <c r="J168" s="7">
        <v>154500</v>
      </c>
      <c r="K168" s="6"/>
    </row>
    <row r="169" spans="1:11" ht="12.2" customHeight="1" x14ac:dyDescent="0.25">
      <c r="A169" s="5" t="s">
        <v>157</v>
      </c>
      <c r="B169" s="5" t="s">
        <v>172</v>
      </c>
      <c r="C169" s="5" t="s">
        <v>66</v>
      </c>
      <c r="D169" s="6" t="s">
        <v>173</v>
      </c>
      <c r="E169" s="6" t="s">
        <v>11</v>
      </c>
      <c r="F169" s="6" t="s">
        <v>11</v>
      </c>
      <c r="G169" s="6" t="s">
        <v>11</v>
      </c>
      <c r="H169" s="7">
        <v>67.28</v>
      </c>
      <c r="I169" s="7"/>
      <c r="J169" s="7">
        <v>235500</v>
      </c>
      <c r="K169" s="6"/>
    </row>
    <row r="170" spans="1:11" ht="12.2" customHeight="1" x14ac:dyDescent="0.25">
      <c r="A170" s="5"/>
      <c r="B170" s="5"/>
      <c r="C170" s="5"/>
      <c r="D170" s="6"/>
      <c r="E170" s="6"/>
      <c r="F170" s="6"/>
      <c r="G170" s="6"/>
      <c r="H170" s="7"/>
      <c r="I170" s="7"/>
      <c r="J170" s="7"/>
      <c r="K170" s="6"/>
    </row>
    <row r="171" spans="1:11" s="16" customFormat="1" x14ac:dyDescent="0.25">
      <c r="A171" s="13"/>
      <c r="B171" s="13"/>
      <c r="C171" s="13"/>
      <c r="D171" s="14"/>
      <c r="E171" s="14"/>
      <c r="F171" s="14"/>
      <c r="G171" s="14"/>
      <c r="H171" s="13"/>
      <c r="I171" s="13"/>
      <c r="J171" s="15"/>
    </row>
    <row r="172" spans="1:11" s="16" customFormat="1" x14ac:dyDescent="0.25">
      <c r="A172" s="13"/>
      <c r="B172" s="13"/>
      <c r="C172" s="13"/>
      <c r="D172" s="14"/>
      <c r="E172" s="14"/>
      <c r="F172" s="14"/>
      <c r="G172" s="14"/>
      <c r="H172" s="13"/>
      <c r="I172" s="13"/>
      <c r="J172" s="15"/>
    </row>
    <row r="173" spans="1:11" ht="12.2" customHeight="1" x14ac:dyDescent="0.25">
      <c r="A173" s="5"/>
      <c r="B173" s="5"/>
      <c r="C173" s="5"/>
      <c r="D173" s="6"/>
      <c r="E173" s="6"/>
      <c r="F173" s="6"/>
      <c r="G173" s="6"/>
      <c r="H173" s="7"/>
      <c r="I173" s="7"/>
      <c r="J173" s="7"/>
      <c r="K173" s="6"/>
    </row>
    <row r="174" spans="1:11" x14ac:dyDescent="0.25">
      <c r="A174" s="8"/>
      <c r="B174" s="8"/>
      <c r="C174" s="8"/>
      <c r="D174" s="9" t="s">
        <v>13</v>
      </c>
      <c r="E174" s="10"/>
      <c r="F174" s="10"/>
      <c r="G174" s="10"/>
      <c r="H174" s="10"/>
      <c r="I174" s="10"/>
      <c r="J174" s="11">
        <f>SUM(J162:J173)</f>
        <v>1897300</v>
      </c>
    </row>
    <row r="175" spans="1:11" x14ac:dyDescent="0.25">
      <c r="A175" s="10"/>
      <c r="B175" s="12"/>
      <c r="C175" s="10"/>
      <c r="D175" s="9" t="s">
        <v>14</v>
      </c>
      <c r="E175" s="10"/>
      <c r="F175" s="10"/>
      <c r="G175" s="10"/>
      <c r="H175" s="10"/>
      <c r="I175" s="10"/>
      <c r="J175" s="11">
        <v>1897300</v>
      </c>
    </row>
    <row r="177" spans="1:11" x14ac:dyDescent="0.25">
      <c r="A177" s="18" t="s">
        <v>174</v>
      </c>
      <c r="B177" s="18"/>
      <c r="C177" s="18"/>
      <c r="D177" s="18"/>
      <c r="E177" s="18"/>
      <c r="F177" s="18"/>
      <c r="G177" s="18"/>
      <c r="H177" s="18"/>
      <c r="I177" s="18"/>
      <c r="J177" s="18"/>
    </row>
    <row r="178" spans="1:11" x14ac:dyDescent="0.25">
      <c r="A178" s="1" t="s">
        <v>0</v>
      </c>
      <c r="B178" s="1" t="s">
        <v>1</v>
      </c>
      <c r="C178" s="1" t="s">
        <v>2</v>
      </c>
      <c r="D178" s="2" t="s">
        <v>3</v>
      </c>
      <c r="E178" s="2" t="s">
        <v>4</v>
      </c>
      <c r="F178" s="2" t="s">
        <v>5</v>
      </c>
      <c r="G178" s="2" t="s">
        <v>6</v>
      </c>
      <c r="H178" s="1" t="s">
        <v>7</v>
      </c>
      <c r="I178" s="1" t="s">
        <v>8</v>
      </c>
      <c r="J178" s="3" t="s">
        <v>9</v>
      </c>
    </row>
    <row r="179" spans="1:11" x14ac:dyDescent="0.25">
      <c r="A179" s="1"/>
      <c r="B179" s="1"/>
      <c r="C179" s="1"/>
      <c r="D179" s="2" t="s">
        <v>10</v>
      </c>
      <c r="E179" s="2"/>
      <c r="F179" s="2"/>
      <c r="G179" s="2"/>
      <c r="H179" s="1"/>
      <c r="I179" s="1"/>
      <c r="J179" s="4">
        <v>1897300</v>
      </c>
    </row>
    <row r="180" spans="1:11" ht="12.2" customHeight="1" x14ac:dyDescent="0.25">
      <c r="A180" s="5" t="s">
        <v>177</v>
      </c>
      <c r="B180" s="5" t="s">
        <v>178</v>
      </c>
      <c r="C180" s="5" t="s">
        <v>15</v>
      </c>
      <c r="D180" s="6" t="s">
        <v>179</v>
      </c>
      <c r="E180" s="6" t="s">
        <v>11</v>
      </c>
      <c r="F180" s="6" t="s">
        <v>11</v>
      </c>
      <c r="G180" s="6" t="s">
        <v>11</v>
      </c>
      <c r="H180" s="7"/>
      <c r="I180" s="7">
        <v>11.43</v>
      </c>
      <c r="J180" s="7">
        <v>-40000</v>
      </c>
      <c r="K180" s="6"/>
    </row>
    <row r="181" spans="1:11" ht="12.2" customHeight="1" x14ac:dyDescent="0.25">
      <c r="A181" s="5" t="s">
        <v>177</v>
      </c>
      <c r="B181" s="5" t="s">
        <v>180</v>
      </c>
      <c r="C181" s="5" t="s">
        <v>108</v>
      </c>
      <c r="D181" s="6" t="s">
        <v>181</v>
      </c>
      <c r="E181" s="6" t="s">
        <v>11</v>
      </c>
      <c r="F181" s="6" t="s">
        <v>11</v>
      </c>
      <c r="G181" s="6" t="s">
        <v>11</v>
      </c>
      <c r="H181" s="7"/>
      <c r="I181" s="7">
        <v>30.29</v>
      </c>
      <c r="J181" s="7">
        <v>-106000</v>
      </c>
      <c r="K181" s="6"/>
    </row>
    <row r="182" spans="1:11" ht="12.2" customHeight="1" x14ac:dyDescent="0.25">
      <c r="A182" s="5" t="s">
        <v>177</v>
      </c>
      <c r="B182" s="5" t="s">
        <v>182</v>
      </c>
      <c r="C182" s="5" t="s">
        <v>183</v>
      </c>
      <c r="D182" s="6" t="s">
        <v>184</v>
      </c>
      <c r="E182" s="6" t="s">
        <v>11</v>
      </c>
      <c r="F182" s="6" t="s">
        <v>11</v>
      </c>
      <c r="G182" s="6" t="s">
        <v>11</v>
      </c>
      <c r="H182" s="7">
        <v>5324.92</v>
      </c>
      <c r="I182" s="7"/>
      <c r="J182" s="7">
        <v>18637500</v>
      </c>
      <c r="K182" s="6"/>
    </row>
    <row r="183" spans="1:11" ht="12.2" customHeight="1" x14ac:dyDescent="0.25">
      <c r="A183" s="5" t="s">
        <v>177</v>
      </c>
      <c r="B183" s="5" t="s">
        <v>185</v>
      </c>
      <c r="C183" s="5" t="s">
        <v>186</v>
      </c>
      <c r="D183" s="6" t="s">
        <v>187</v>
      </c>
      <c r="E183" s="6" t="s">
        <v>11</v>
      </c>
      <c r="F183" s="6" t="s">
        <v>11</v>
      </c>
      <c r="G183" s="6" t="s">
        <v>11</v>
      </c>
      <c r="H183" s="7">
        <v>87.43</v>
      </c>
      <c r="I183" s="7"/>
      <c r="J183" s="7">
        <v>306000</v>
      </c>
      <c r="K183" s="6"/>
    </row>
    <row r="184" spans="1:11" ht="12.2" customHeight="1" x14ac:dyDescent="0.25">
      <c r="A184" s="5" t="s">
        <v>177</v>
      </c>
      <c r="B184" s="5" t="s">
        <v>188</v>
      </c>
      <c r="C184" s="5" t="s">
        <v>189</v>
      </c>
      <c r="D184" s="6" t="s">
        <v>190</v>
      </c>
      <c r="E184" s="6" t="s">
        <v>11</v>
      </c>
      <c r="F184" s="6" t="s">
        <v>11</v>
      </c>
      <c r="G184" s="6" t="s">
        <v>11</v>
      </c>
      <c r="H184" s="7">
        <v>86.21</v>
      </c>
      <c r="I184" s="7"/>
      <c r="J184" s="7">
        <v>300000</v>
      </c>
      <c r="K184" s="6"/>
    </row>
    <row r="185" spans="1:11" ht="12.2" customHeight="1" x14ac:dyDescent="0.25">
      <c r="A185" s="5"/>
      <c r="B185" s="5"/>
      <c r="C185" s="5"/>
      <c r="D185" s="6"/>
      <c r="E185" s="6"/>
      <c r="F185" s="6"/>
      <c r="G185" s="6"/>
      <c r="H185" s="7"/>
      <c r="I185" s="7"/>
      <c r="J185" s="7"/>
      <c r="K185" s="6"/>
    </row>
    <row r="186" spans="1:11" ht="12.2" customHeight="1" x14ac:dyDescent="0.25">
      <c r="A186" s="5"/>
      <c r="B186" s="5"/>
      <c r="C186" s="5"/>
      <c r="D186" s="6"/>
      <c r="E186" s="6"/>
      <c r="F186" s="6"/>
      <c r="G186" s="6"/>
      <c r="H186" s="7"/>
      <c r="I186" s="7"/>
      <c r="J186" s="7"/>
      <c r="K186" s="6"/>
    </row>
    <row r="187" spans="1:11" ht="12.2" customHeight="1" x14ac:dyDescent="0.25">
      <c r="A187" s="5"/>
      <c r="B187" s="5"/>
      <c r="C187" s="5"/>
      <c r="D187" s="6"/>
      <c r="E187" s="6"/>
      <c r="F187" s="6"/>
      <c r="G187" s="6"/>
      <c r="H187" s="7"/>
      <c r="I187" s="7"/>
      <c r="J187" s="7"/>
      <c r="K187" s="6"/>
    </row>
    <row r="188" spans="1:11" x14ac:dyDescent="0.25">
      <c r="A188" s="8"/>
      <c r="B188" s="8"/>
      <c r="C188" s="8"/>
      <c r="D188" s="9" t="s">
        <v>13</v>
      </c>
      <c r="E188" s="10"/>
      <c r="F188" s="10"/>
      <c r="G188" s="10"/>
      <c r="H188" s="10"/>
      <c r="I188" s="10"/>
      <c r="J188" s="11">
        <f>SUM(J179:J187)</f>
        <v>20994800</v>
      </c>
    </row>
    <row r="189" spans="1:11" x14ac:dyDescent="0.25">
      <c r="A189" s="10"/>
      <c r="B189" s="12"/>
      <c r="C189" s="10"/>
      <c r="D189" s="9" t="s">
        <v>14</v>
      </c>
      <c r="E189" s="10"/>
      <c r="F189" s="10"/>
      <c r="G189" s="10"/>
      <c r="H189" s="10"/>
      <c r="I189" s="10"/>
      <c r="J189" s="11">
        <v>1751300</v>
      </c>
    </row>
    <row r="191" spans="1:11" x14ac:dyDescent="0.25">
      <c r="A191" s="18" t="s">
        <v>175</v>
      </c>
      <c r="B191" s="18"/>
      <c r="C191" s="18"/>
      <c r="D191" s="18"/>
      <c r="E191" s="18"/>
      <c r="F191" s="18"/>
      <c r="G191" s="18"/>
      <c r="H191" s="18"/>
      <c r="I191" s="18"/>
      <c r="J191" s="18"/>
    </row>
    <row r="192" spans="1:11" x14ac:dyDescent="0.25">
      <c r="A192" s="1" t="s">
        <v>0</v>
      </c>
      <c r="B192" s="1" t="s">
        <v>1</v>
      </c>
      <c r="C192" s="1" t="s">
        <v>2</v>
      </c>
      <c r="D192" s="2" t="s">
        <v>3</v>
      </c>
      <c r="E192" s="2" t="s">
        <v>4</v>
      </c>
      <c r="F192" s="2" t="s">
        <v>5</v>
      </c>
      <c r="G192" s="2" t="s">
        <v>6</v>
      </c>
      <c r="H192" s="1" t="s">
        <v>7</v>
      </c>
      <c r="I192" s="1" t="s">
        <v>8</v>
      </c>
      <c r="J192" s="3" t="s">
        <v>9</v>
      </c>
    </row>
    <row r="193" spans="1:11" x14ac:dyDescent="0.25">
      <c r="A193" s="1"/>
      <c r="B193" s="1"/>
      <c r="C193" s="1"/>
      <c r="D193" s="2" t="s">
        <v>10</v>
      </c>
      <c r="E193" s="2"/>
      <c r="F193" s="2"/>
      <c r="G193" s="2"/>
      <c r="H193" s="1"/>
      <c r="I193" s="1"/>
      <c r="J193" s="4">
        <v>20994800</v>
      </c>
    </row>
    <row r="194" spans="1:11" ht="12.2" customHeight="1" x14ac:dyDescent="0.25">
      <c r="A194" s="5" t="s">
        <v>191</v>
      </c>
      <c r="B194" s="5" t="s">
        <v>192</v>
      </c>
      <c r="C194" s="5" t="s">
        <v>99</v>
      </c>
      <c r="D194" s="6" t="s">
        <v>193</v>
      </c>
      <c r="E194" s="6" t="s">
        <v>11</v>
      </c>
      <c r="F194" s="6" t="s">
        <v>11</v>
      </c>
      <c r="G194" s="6" t="s">
        <v>11</v>
      </c>
      <c r="H194" s="7">
        <v>5747.2</v>
      </c>
      <c r="I194" s="7"/>
      <c r="J194" s="7">
        <v>20000000</v>
      </c>
      <c r="K194" s="6"/>
    </row>
    <row r="195" spans="1:11" ht="12.2" customHeight="1" x14ac:dyDescent="0.25">
      <c r="A195" s="5"/>
      <c r="B195" s="5"/>
      <c r="C195" s="5"/>
      <c r="D195" s="6"/>
      <c r="E195" s="6"/>
      <c r="F195" s="6"/>
      <c r="G195" s="6"/>
      <c r="H195" s="7"/>
      <c r="I195" s="7"/>
      <c r="J195" s="7"/>
      <c r="K195" s="6"/>
    </row>
    <row r="196" spans="1:11" ht="12.2" customHeight="1" x14ac:dyDescent="0.25">
      <c r="A196" s="5"/>
      <c r="B196" s="5"/>
      <c r="C196" s="5"/>
      <c r="D196" s="6"/>
      <c r="E196" s="6"/>
      <c r="F196" s="6"/>
      <c r="G196" s="6"/>
      <c r="H196" s="7"/>
      <c r="I196" s="7"/>
      <c r="J196" s="7"/>
      <c r="K196" s="6"/>
    </row>
    <row r="197" spans="1:11" x14ac:dyDescent="0.25">
      <c r="A197" s="8"/>
      <c r="B197" s="8"/>
      <c r="C197" s="8"/>
      <c r="D197" s="9" t="s">
        <v>13</v>
      </c>
      <c r="E197" s="10"/>
      <c r="F197" s="10"/>
      <c r="G197" s="10"/>
      <c r="H197" s="10"/>
      <c r="I197" s="10"/>
      <c r="J197" s="11">
        <f>SUM(J193:J196)</f>
        <v>40994800</v>
      </c>
    </row>
    <row r="198" spans="1:11" x14ac:dyDescent="0.25">
      <c r="A198" s="10"/>
      <c r="B198" s="12"/>
      <c r="C198" s="10"/>
      <c r="D198" s="9" t="s">
        <v>14</v>
      </c>
      <c r="E198" s="10"/>
      <c r="F198" s="10"/>
      <c r="G198" s="10"/>
      <c r="H198" s="10"/>
      <c r="I198" s="10"/>
      <c r="J198" s="11">
        <v>1751300</v>
      </c>
    </row>
    <row r="200" spans="1:11" x14ac:dyDescent="0.25">
      <c r="A200" s="18" t="s">
        <v>176</v>
      </c>
      <c r="B200" s="18"/>
      <c r="C200" s="18"/>
      <c r="D200" s="18"/>
      <c r="E200" s="18"/>
      <c r="F200" s="18"/>
      <c r="G200" s="18"/>
      <c r="H200" s="18"/>
      <c r="I200" s="18"/>
      <c r="J200" s="18"/>
    </row>
    <row r="201" spans="1:11" x14ac:dyDescent="0.25">
      <c r="A201" s="1" t="s">
        <v>0</v>
      </c>
      <c r="B201" s="1" t="s">
        <v>1</v>
      </c>
      <c r="C201" s="1" t="s">
        <v>2</v>
      </c>
      <c r="D201" s="2" t="s">
        <v>3</v>
      </c>
      <c r="E201" s="2" t="s">
        <v>4</v>
      </c>
      <c r="F201" s="2" t="s">
        <v>5</v>
      </c>
      <c r="G201" s="2" t="s">
        <v>6</v>
      </c>
      <c r="H201" s="1" t="s">
        <v>7</v>
      </c>
      <c r="I201" s="1" t="s">
        <v>8</v>
      </c>
      <c r="J201" s="3" t="s">
        <v>9</v>
      </c>
    </row>
    <row r="202" spans="1:11" x14ac:dyDescent="0.25">
      <c r="A202" s="1"/>
      <c r="B202" s="1"/>
      <c r="C202" s="1"/>
      <c r="D202" s="2" t="s">
        <v>10</v>
      </c>
      <c r="E202" s="2"/>
      <c r="F202" s="2"/>
      <c r="G202" s="2"/>
      <c r="H202" s="1"/>
      <c r="I202" s="1"/>
      <c r="J202" s="4">
        <v>40994800</v>
      </c>
    </row>
    <row r="203" spans="1:11" ht="12.2" customHeight="1" x14ac:dyDescent="0.25">
      <c r="A203" s="5" t="s">
        <v>194</v>
      </c>
      <c r="B203" s="5" t="s">
        <v>195</v>
      </c>
      <c r="C203" s="5" t="s">
        <v>12</v>
      </c>
      <c r="D203" s="6" t="s">
        <v>196</v>
      </c>
      <c r="E203" s="6" t="s">
        <v>11</v>
      </c>
      <c r="F203" s="6" t="s">
        <v>11</v>
      </c>
      <c r="G203" s="6" t="s">
        <v>11</v>
      </c>
      <c r="H203" s="7"/>
      <c r="I203" s="7">
        <v>1032.6300000000001</v>
      </c>
      <c r="J203" s="7">
        <v>-3593500</v>
      </c>
      <c r="K203" s="6"/>
    </row>
    <row r="204" spans="1:11" ht="12.2" customHeight="1" x14ac:dyDescent="0.25">
      <c r="A204" s="5" t="s">
        <v>194</v>
      </c>
      <c r="B204" s="5" t="s">
        <v>197</v>
      </c>
      <c r="C204" s="5" t="s">
        <v>12</v>
      </c>
      <c r="D204" s="6" t="s">
        <v>198</v>
      </c>
      <c r="E204" s="6" t="s">
        <v>11</v>
      </c>
      <c r="F204" s="6" t="s">
        <v>11</v>
      </c>
      <c r="G204" s="6" t="s">
        <v>11</v>
      </c>
      <c r="H204" s="7"/>
      <c r="I204" s="7">
        <v>18.39</v>
      </c>
      <c r="J204" s="7">
        <v>-64000</v>
      </c>
      <c r="K204" s="6"/>
    </row>
    <row r="205" spans="1:11" ht="12.2" customHeight="1" x14ac:dyDescent="0.25">
      <c r="A205" s="5" t="s">
        <v>194</v>
      </c>
      <c r="B205" s="5" t="s">
        <v>199</v>
      </c>
      <c r="C205" s="5" t="s">
        <v>15</v>
      </c>
      <c r="D205" s="6" t="s">
        <v>200</v>
      </c>
      <c r="E205" s="6" t="s">
        <v>11</v>
      </c>
      <c r="F205" s="6" t="s">
        <v>11</v>
      </c>
      <c r="G205" s="6" t="s">
        <v>11</v>
      </c>
      <c r="H205" s="7"/>
      <c r="I205" s="7">
        <v>8.6199999999999992</v>
      </c>
      <c r="J205" s="7">
        <v>-30000</v>
      </c>
      <c r="K205" s="6"/>
    </row>
    <row r="206" spans="1:11" ht="12.2" customHeight="1" x14ac:dyDescent="0.25">
      <c r="A206" s="5"/>
      <c r="B206" s="5"/>
      <c r="C206" s="5"/>
      <c r="D206" s="6"/>
      <c r="E206" s="6"/>
      <c r="F206" s="6"/>
      <c r="G206" s="6"/>
      <c r="H206" s="7"/>
      <c r="I206" s="7"/>
      <c r="J206" s="7"/>
      <c r="K206" s="6"/>
    </row>
    <row r="207" spans="1:11" ht="12.2" customHeight="1" x14ac:dyDescent="0.25">
      <c r="A207" s="5"/>
      <c r="B207" s="5"/>
      <c r="C207" s="5"/>
      <c r="D207" s="6"/>
      <c r="E207" s="6"/>
      <c r="F207" s="6"/>
      <c r="G207" s="6"/>
      <c r="H207" s="7"/>
      <c r="I207" s="7"/>
      <c r="J207" s="7"/>
      <c r="K207" s="6"/>
    </row>
    <row r="208" spans="1:11" ht="12.2" customHeight="1" x14ac:dyDescent="0.25">
      <c r="A208" s="5"/>
      <c r="B208" s="5"/>
      <c r="C208" s="5"/>
      <c r="D208" s="6"/>
      <c r="E208" s="6"/>
      <c r="F208" s="6"/>
      <c r="G208" s="6"/>
      <c r="H208" s="7"/>
      <c r="I208" s="7"/>
      <c r="J208" s="7"/>
      <c r="K208" s="6"/>
    </row>
    <row r="209" spans="1:11" x14ac:dyDescent="0.25">
      <c r="A209" s="8"/>
      <c r="B209" s="8"/>
      <c r="C209" s="8"/>
      <c r="D209" s="9" t="s">
        <v>13</v>
      </c>
      <c r="E209" s="10"/>
      <c r="F209" s="10"/>
      <c r="G209" s="10"/>
      <c r="H209" s="10"/>
      <c r="I209" s="10"/>
      <c r="J209" s="11">
        <f>SUM(J202:J208)</f>
        <v>37307300</v>
      </c>
    </row>
    <row r="210" spans="1:11" x14ac:dyDescent="0.25">
      <c r="A210" s="10"/>
      <c r="B210" s="12"/>
      <c r="C210" s="10"/>
      <c r="D210" s="9" t="s">
        <v>14</v>
      </c>
      <c r="E210" s="10"/>
      <c r="F210" s="10"/>
      <c r="G210" s="10"/>
      <c r="H210" s="10"/>
      <c r="I210" s="10"/>
      <c r="J210" s="11">
        <v>1657300</v>
      </c>
    </row>
    <row r="212" spans="1:11" x14ac:dyDescent="0.25">
      <c r="A212" s="18" t="s">
        <v>201</v>
      </c>
      <c r="B212" s="18"/>
      <c r="C212" s="18"/>
      <c r="D212" s="18"/>
      <c r="E212" s="18"/>
      <c r="F212" s="18"/>
      <c r="G212" s="18"/>
      <c r="H212" s="18"/>
      <c r="I212" s="18"/>
      <c r="J212" s="18"/>
    </row>
    <row r="213" spans="1:11" x14ac:dyDescent="0.25">
      <c r="A213" s="1" t="s">
        <v>0</v>
      </c>
      <c r="B213" s="1" t="s">
        <v>1</v>
      </c>
      <c r="C213" s="1" t="s">
        <v>2</v>
      </c>
      <c r="D213" s="2" t="s">
        <v>3</v>
      </c>
      <c r="E213" s="2" t="s">
        <v>4</v>
      </c>
      <c r="F213" s="2" t="s">
        <v>5</v>
      </c>
      <c r="G213" s="2" t="s">
        <v>6</v>
      </c>
      <c r="H213" s="1" t="s">
        <v>7</v>
      </c>
      <c r="I213" s="1" t="s">
        <v>8</v>
      </c>
      <c r="J213" s="3" t="s">
        <v>9</v>
      </c>
    </row>
    <row r="214" spans="1:11" x14ac:dyDescent="0.25">
      <c r="A214" s="1"/>
      <c r="B214" s="1"/>
      <c r="C214" s="1"/>
      <c r="D214" s="2" t="s">
        <v>10</v>
      </c>
      <c r="E214" s="2"/>
      <c r="F214" s="2"/>
      <c r="G214" s="2"/>
      <c r="H214" s="1"/>
      <c r="I214" s="1"/>
      <c r="J214" s="4">
        <v>37307300</v>
      </c>
    </row>
    <row r="215" spans="1:11" ht="12.2" customHeight="1" x14ac:dyDescent="0.25">
      <c r="A215" s="5" t="s">
        <v>202</v>
      </c>
      <c r="B215" s="5" t="s">
        <v>203</v>
      </c>
      <c r="C215" s="5" t="s">
        <v>203</v>
      </c>
      <c r="D215" s="6" t="s">
        <v>204</v>
      </c>
      <c r="E215" s="6" t="s">
        <v>11</v>
      </c>
      <c r="F215" s="6" t="s">
        <v>11</v>
      </c>
      <c r="G215" s="6" t="s">
        <v>11</v>
      </c>
      <c r="H215" s="7"/>
      <c r="I215" s="7">
        <v>19.32</v>
      </c>
      <c r="J215" s="7">
        <v>-74400</v>
      </c>
      <c r="K215" s="6"/>
    </row>
    <row r="216" spans="1:11" ht="12.2" customHeight="1" x14ac:dyDescent="0.25">
      <c r="A216" s="5" t="s">
        <v>202</v>
      </c>
      <c r="B216" s="5" t="s">
        <v>205</v>
      </c>
      <c r="C216" s="5" t="s">
        <v>205</v>
      </c>
      <c r="D216" s="6" t="s">
        <v>74</v>
      </c>
      <c r="E216" s="6" t="s">
        <v>11</v>
      </c>
      <c r="F216" s="6" t="s">
        <v>11</v>
      </c>
      <c r="G216" s="6" t="s">
        <v>11</v>
      </c>
      <c r="H216" s="7"/>
      <c r="I216" s="7">
        <v>43.1</v>
      </c>
      <c r="J216" s="7">
        <v>-150000</v>
      </c>
      <c r="K216" s="6"/>
    </row>
    <row r="217" spans="1:11" ht="12.2" customHeight="1" x14ac:dyDescent="0.25">
      <c r="A217" s="5" t="s">
        <v>202</v>
      </c>
      <c r="B217" s="5" t="s">
        <v>206</v>
      </c>
      <c r="C217" s="5" t="s">
        <v>206</v>
      </c>
      <c r="D217" s="6" t="s">
        <v>74</v>
      </c>
      <c r="E217" s="6" t="s">
        <v>11</v>
      </c>
      <c r="F217" s="6" t="s">
        <v>11</v>
      </c>
      <c r="G217" s="6" t="s">
        <v>11</v>
      </c>
      <c r="H217" s="7"/>
      <c r="I217" s="7">
        <v>287.36</v>
      </c>
      <c r="J217" s="7">
        <v>-1000000</v>
      </c>
      <c r="K217" s="6"/>
    </row>
    <row r="218" spans="1:11" ht="12.2" customHeight="1" x14ac:dyDescent="0.25">
      <c r="A218" s="5" t="s">
        <v>202</v>
      </c>
      <c r="B218" s="5" t="s">
        <v>207</v>
      </c>
      <c r="C218" s="5" t="s">
        <v>208</v>
      </c>
      <c r="D218" s="6" t="s">
        <v>209</v>
      </c>
      <c r="E218" s="6" t="s">
        <v>11</v>
      </c>
      <c r="F218" s="6" t="s">
        <v>11</v>
      </c>
      <c r="G218" s="6" t="s">
        <v>11</v>
      </c>
      <c r="H218" s="7">
        <v>48.54</v>
      </c>
      <c r="I218" s="7"/>
      <c r="J218" s="7">
        <v>166500</v>
      </c>
      <c r="K218" s="6"/>
    </row>
    <row r="219" spans="1:11" ht="12.2" customHeight="1" x14ac:dyDescent="0.25">
      <c r="A219" s="5"/>
      <c r="B219" s="5"/>
      <c r="C219" s="5"/>
      <c r="D219" s="6"/>
      <c r="E219" s="6"/>
      <c r="F219" s="6"/>
      <c r="G219" s="6"/>
      <c r="H219" s="7"/>
      <c r="I219" s="7"/>
      <c r="J219" s="7"/>
      <c r="K219" s="6"/>
    </row>
    <row r="220" spans="1:11" ht="12.2" customHeight="1" x14ac:dyDescent="0.25">
      <c r="A220" s="5"/>
      <c r="B220" s="5"/>
      <c r="C220" s="5"/>
      <c r="D220" s="6"/>
      <c r="E220" s="6"/>
      <c r="F220" s="6"/>
      <c r="G220" s="6"/>
      <c r="H220" s="7"/>
      <c r="I220" s="7"/>
      <c r="J220" s="7"/>
      <c r="K220" s="6"/>
    </row>
    <row r="221" spans="1:11" x14ac:dyDescent="0.25">
      <c r="A221" s="8"/>
      <c r="B221" s="8"/>
      <c r="C221" s="8"/>
      <c r="D221" s="9" t="s">
        <v>13</v>
      </c>
      <c r="E221" s="10"/>
      <c r="F221" s="10"/>
      <c r="G221" s="10"/>
      <c r="H221" s="10"/>
      <c r="I221" s="10"/>
      <c r="J221" s="11">
        <f>SUM(J214:J220)</f>
        <v>36249400</v>
      </c>
    </row>
    <row r="222" spans="1:11" x14ac:dyDescent="0.25">
      <c r="A222" s="10"/>
      <c r="B222" s="12"/>
      <c r="C222" s="10"/>
      <c r="D222" s="9" t="s">
        <v>14</v>
      </c>
      <c r="E222" s="10"/>
      <c r="F222" s="10"/>
      <c r="G222" s="10"/>
      <c r="H222" s="10"/>
      <c r="I222" s="10"/>
      <c r="J222" s="11">
        <v>432900</v>
      </c>
    </row>
    <row r="224" spans="1:11" x14ac:dyDescent="0.25">
      <c r="A224" s="18" t="s">
        <v>210</v>
      </c>
      <c r="B224" s="18"/>
      <c r="C224" s="18"/>
      <c r="D224" s="18"/>
      <c r="E224" s="18"/>
      <c r="F224" s="18"/>
      <c r="G224" s="18"/>
      <c r="H224" s="18"/>
      <c r="I224" s="18"/>
      <c r="J224" s="18"/>
    </row>
    <row r="225" spans="1:11" x14ac:dyDescent="0.25">
      <c r="A225" s="1" t="s">
        <v>0</v>
      </c>
      <c r="B225" s="1" t="s">
        <v>1</v>
      </c>
      <c r="C225" s="1" t="s">
        <v>2</v>
      </c>
      <c r="D225" s="2" t="s">
        <v>3</v>
      </c>
      <c r="E225" s="2" t="s">
        <v>4</v>
      </c>
      <c r="F225" s="2" t="s">
        <v>5</v>
      </c>
      <c r="G225" s="2" t="s">
        <v>6</v>
      </c>
      <c r="H225" s="1" t="s">
        <v>7</v>
      </c>
      <c r="I225" s="1" t="s">
        <v>8</v>
      </c>
      <c r="J225" s="3" t="s">
        <v>9</v>
      </c>
    </row>
    <row r="226" spans="1:11" x14ac:dyDescent="0.25">
      <c r="A226" s="1"/>
      <c r="B226" s="1"/>
      <c r="C226" s="1"/>
      <c r="D226" s="2" t="s">
        <v>10</v>
      </c>
      <c r="E226" s="2"/>
      <c r="F226" s="2"/>
      <c r="G226" s="2"/>
      <c r="H226" s="1"/>
      <c r="I226" s="1"/>
      <c r="J226" s="4">
        <v>36249400</v>
      </c>
    </row>
    <row r="227" spans="1:11" ht="12.2" customHeight="1" x14ac:dyDescent="0.25">
      <c r="A227" s="5" t="s">
        <v>211</v>
      </c>
      <c r="B227" s="5" t="s">
        <v>212</v>
      </c>
      <c r="C227" s="5" t="s">
        <v>12</v>
      </c>
      <c r="D227" s="6" t="s">
        <v>213</v>
      </c>
      <c r="E227" s="6" t="s">
        <v>11</v>
      </c>
      <c r="F227" s="6" t="s">
        <v>11</v>
      </c>
      <c r="G227" s="6" t="s">
        <v>11</v>
      </c>
      <c r="H227" s="7"/>
      <c r="I227" s="7">
        <v>2704.73</v>
      </c>
      <c r="J227" s="7">
        <v>-9196000</v>
      </c>
      <c r="K227" s="6"/>
    </row>
    <row r="228" spans="1:11" ht="12.2" customHeight="1" x14ac:dyDescent="0.25">
      <c r="A228" s="5" t="s">
        <v>211</v>
      </c>
      <c r="B228" s="5" t="s">
        <v>214</v>
      </c>
      <c r="C228" s="5" t="s">
        <v>215</v>
      </c>
      <c r="D228" s="6" t="s">
        <v>216</v>
      </c>
      <c r="E228" s="6" t="s">
        <v>11</v>
      </c>
      <c r="F228" s="6" t="s">
        <v>11</v>
      </c>
      <c r="G228" s="6" t="s">
        <v>11</v>
      </c>
      <c r="H228" s="7">
        <v>685.14</v>
      </c>
      <c r="I228" s="7"/>
      <c r="J228" s="7">
        <v>2350000</v>
      </c>
      <c r="K228" s="6"/>
    </row>
    <row r="229" spans="1:11" ht="12.2" customHeight="1" x14ac:dyDescent="0.25">
      <c r="A229" s="5" t="s">
        <v>211</v>
      </c>
      <c r="B229" s="5" t="s">
        <v>217</v>
      </c>
      <c r="C229" s="5" t="s">
        <v>208</v>
      </c>
      <c r="D229" s="6" t="s">
        <v>218</v>
      </c>
      <c r="E229" s="6" t="s">
        <v>11</v>
      </c>
      <c r="F229" s="6" t="s">
        <v>11</v>
      </c>
      <c r="G229" s="6" t="s">
        <v>11</v>
      </c>
      <c r="H229" s="7">
        <v>728.88</v>
      </c>
      <c r="I229" s="7"/>
      <c r="J229" s="7">
        <v>2500000</v>
      </c>
      <c r="K229" s="6"/>
    </row>
    <row r="230" spans="1:11" ht="12.2" customHeight="1" x14ac:dyDescent="0.25">
      <c r="A230" s="5" t="s">
        <v>211</v>
      </c>
      <c r="B230" s="5" t="s">
        <v>219</v>
      </c>
      <c r="C230" s="5" t="s">
        <v>208</v>
      </c>
      <c r="D230" s="6" t="s">
        <v>220</v>
      </c>
      <c r="E230" s="6" t="s">
        <v>11</v>
      </c>
      <c r="F230" s="6" t="s">
        <v>11</v>
      </c>
      <c r="G230" s="6" t="s">
        <v>11</v>
      </c>
      <c r="H230" s="7">
        <v>1047.83</v>
      </c>
      <c r="I230" s="7"/>
      <c r="J230" s="7">
        <v>3594000</v>
      </c>
      <c r="K230" s="6"/>
    </row>
    <row r="231" spans="1:11" ht="12.2" customHeight="1" x14ac:dyDescent="0.25">
      <c r="A231" s="5" t="s">
        <v>211</v>
      </c>
      <c r="B231" s="5" t="s">
        <v>221</v>
      </c>
      <c r="C231" s="5" t="s">
        <v>208</v>
      </c>
      <c r="D231" s="6" t="s">
        <v>222</v>
      </c>
      <c r="E231" s="6" t="s">
        <v>11</v>
      </c>
      <c r="F231" s="6" t="s">
        <v>11</v>
      </c>
      <c r="G231" s="6" t="s">
        <v>11</v>
      </c>
      <c r="H231" s="7">
        <v>170.7</v>
      </c>
      <c r="I231" s="7"/>
      <c r="J231" s="7">
        <v>585500</v>
      </c>
      <c r="K231" s="6"/>
    </row>
    <row r="232" spans="1:11" ht="12.2" customHeight="1" x14ac:dyDescent="0.25">
      <c r="A232" s="5"/>
      <c r="B232" s="5"/>
      <c r="C232" s="5"/>
      <c r="D232" s="6"/>
      <c r="E232" s="6"/>
      <c r="F232" s="6"/>
      <c r="G232" s="6"/>
      <c r="H232" s="7"/>
      <c r="I232" s="7"/>
      <c r="J232" s="7"/>
      <c r="K232" s="6"/>
    </row>
    <row r="233" spans="1:11" x14ac:dyDescent="0.25">
      <c r="A233" s="8"/>
      <c r="B233" s="8"/>
      <c r="C233" s="8"/>
      <c r="D233" s="9" t="s">
        <v>13</v>
      </c>
      <c r="E233" s="10"/>
      <c r="F233" s="10"/>
      <c r="G233" s="10"/>
      <c r="H233" s="10"/>
      <c r="I233" s="10"/>
      <c r="J233" s="11">
        <f>SUM(J226:J232)</f>
        <v>36082900</v>
      </c>
    </row>
    <row r="234" spans="1:11" x14ac:dyDescent="0.25">
      <c r="A234" s="10"/>
      <c r="B234" s="12"/>
      <c r="C234" s="10"/>
      <c r="D234" s="9" t="s">
        <v>14</v>
      </c>
      <c r="E234" s="10"/>
      <c r="F234" s="10"/>
      <c r="G234" s="10"/>
      <c r="H234" s="10"/>
      <c r="I234" s="10"/>
      <c r="J234" s="11">
        <v>432900</v>
      </c>
    </row>
    <row r="236" spans="1:11" x14ac:dyDescent="0.25">
      <c r="J236" s="17">
        <f>J233-J234</f>
        <v>35650000</v>
      </c>
    </row>
    <row r="237" spans="1:11" x14ac:dyDescent="0.25">
      <c r="A237" s="18" t="s">
        <v>226</v>
      </c>
      <c r="B237" s="18"/>
      <c r="C237" s="18"/>
      <c r="D237" s="18"/>
      <c r="E237" s="18"/>
      <c r="F237" s="18"/>
      <c r="G237" s="18"/>
      <c r="H237" s="18"/>
      <c r="I237" s="18"/>
      <c r="J237" s="18"/>
    </row>
    <row r="238" spans="1:11" x14ac:dyDescent="0.25">
      <c r="A238" s="1" t="s">
        <v>0</v>
      </c>
      <c r="B238" s="1" t="s">
        <v>1</v>
      </c>
      <c r="C238" s="1" t="s">
        <v>2</v>
      </c>
      <c r="D238" s="2" t="s">
        <v>3</v>
      </c>
      <c r="E238" s="2" t="s">
        <v>4</v>
      </c>
      <c r="F238" s="2" t="s">
        <v>5</v>
      </c>
      <c r="G238" s="2" t="s">
        <v>6</v>
      </c>
      <c r="H238" s="1" t="s">
        <v>7</v>
      </c>
      <c r="I238" s="1" t="s">
        <v>8</v>
      </c>
      <c r="J238" s="3" t="s">
        <v>9</v>
      </c>
    </row>
    <row r="239" spans="1:11" x14ac:dyDescent="0.25">
      <c r="A239" s="1"/>
      <c r="B239" s="1"/>
      <c r="C239" s="1"/>
      <c r="D239" s="2" t="s">
        <v>10</v>
      </c>
      <c r="E239" s="2"/>
      <c r="F239" s="2"/>
      <c r="G239" s="2"/>
      <c r="H239" s="1"/>
      <c r="I239" s="1"/>
      <c r="J239" s="19">
        <v>36082900</v>
      </c>
    </row>
    <row r="240" spans="1:11" ht="12.2" customHeight="1" x14ac:dyDescent="0.25">
      <c r="A240" s="5" t="s">
        <v>223</v>
      </c>
      <c r="B240" s="5" t="s">
        <v>224</v>
      </c>
      <c r="C240" s="5" t="s">
        <v>12</v>
      </c>
      <c r="D240" s="6" t="s">
        <v>225</v>
      </c>
      <c r="E240" s="6" t="s">
        <v>11</v>
      </c>
      <c r="F240" s="6" t="s">
        <v>11</v>
      </c>
      <c r="G240" s="6" t="s">
        <v>11</v>
      </c>
      <c r="H240" s="7"/>
      <c r="I240" s="7">
        <v>10578.78</v>
      </c>
      <c r="J240" s="7">
        <v>-35650000</v>
      </c>
      <c r="K240" s="6"/>
    </row>
    <row r="241" spans="1:11" ht="12.2" customHeight="1" x14ac:dyDescent="0.25">
      <c r="A241" s="5"/>
      <c r="B241" s="5"/>
      <c r="C241" s="5"/>
      <c r="D241" s="6"/>
      <c r="E241" s="6"/>
      <c r="F241" s="6"/>
      <c r="G241" s="6"/>
      <c r="H241" s="7"/>
      <c r="I241" s="7"/>
      <c r="J241" s="7"/>
      <c r="K241" s="6"/>
    </row>
    <row r="242" spans="1:11" x14ac:dyDescent="0.25">
      <c r="A242" s="8"/>
      <c r="B242" s="8"/>
      <c r="C242" s="8"/>
      <c r="D242" s="9" t="s">
        <v>13</v>
      </c>
      <c r="E242" s="10"/>
      <c r="F242" s="10"/>
      <c r="G242" s="10"/>
      <c r="H242" s="10"/>
      <c r="I242" s="10"/>
      <c r="J242" s="11">
        <f>SUM(J239:J241)</f>
        <v>432900</v>
      </c>
    </row>
    <row r="243" spans="1:11" x14ac:dyDescent="0.25">
      <c r="A243" s="10"/>
      <c r="B243" s="12"/>
      <c r="C243" s="10"/>
      <c r="D243" s="9" t="s">
        <v>14</v>
      </c>
      <c r="E243" s="10"/>
      <c r="F243" s="10"/>
      <c r="G243" s="10"/>
      <c r="H243" s="10"/>
      <c r="I243" s="10"/>
      <c r="J243" s="11">
        <v>432900</v>
      </c>
    </row>
  </sheetData>
  <mergeCells count="20">
    <mergeCell ref="A237:J237"/>
    <mergeCell ref="A123:J123"/>
    <mergeCell ref="A133:J133"/>
    <mergeCell ref="A1:J1"/>
    <mergeCell ref="A16:J16"/>
    <mergeCell ref="A27:J27"/>
    <mergeCell ref="A38:J38"/>
    <mergeCell ref="A52:J52"/>
    <mergeCell ref="A112:J112"/>
    <mergeCell ref="A99:J99"/>
    <mergeCell ref="A86:J86"/>
    <mergeCell ref="A62:J62"/>
    <mergeCell ref="A73:J73"/>
    <mergeCell ref="A191:J191"/>
    <mergeCell ref="A200:J200"/>
    <mergeCell ref="A160:J160"/>
    <mergeCell ref="A224:J224"/>
    <mergeCell ref="A150:J150"/>
    <mergeCell ref="A212:J212"/>
    <mergeCell ref="A177:J17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SEP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2023-09-29T09:44:25Z</dcterms:modified>
</cp:coreProperties>
</file>