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0157" sheetId="1" r:id="rId1"/>
    <sheet name="0157 (Quo)" sheetId="3" r:id="rId2"/>
    <sheet name="Component Repair Recommendation" sheetId="2" state="hidden" r:id="rId3"/>
  </sheets>
  <externalReferences>
    <externalReference r:id="rId4"/>
  </externalReferences>
  <calcPr calcId="152511"/>
  <fileRecoveryPr autoRecover="0"/>
</workbook>
</file>

<file path=xl/calcChain.xml><?xml version="1.0" encoding="utf-8"?>
<calcChain xmlns="http://schemas.openxmlformats.org/spreadsheetml/2006/main">
  <c r="J13" i="3" l="1"/>
  <c r="J14" i="3"/>
  <c r="J15" i="3"/>
  <c r="J12" i="3"/>
  <c r="J16" i="3" l="1"/>
  <c r="F14" i="3"/>
  <c r="F12" i="3" l="1"/>
  <c r="F13" i="3"/>
</calcChain>
</file>

<file path=xl/comments1.xml><?xml version="1.0" encoding="utf-8"?>
<comments xmlns="http://schemas.openxmlformats.org/spreadsheetml/2006/main">
  <authors>
    <author>Author</author>
  </authors>
  <commentList>
    <comment ref="C14" authorId="0" shapeId="0">
      <text>
        <r>
          <rPr>
            <b/>
            <sz val="9"/>
            <color indexed="81"/>
            <rFont val="Tahoma"/>
            <charset val="1"/>
          </rPr>
          <t xml:space="preserve">Confirm by HOY
</t>
        </r>
      </text>
    </comment>
  </commentList>
</comments>
</file>

<file path=xl/sharedStrings.xml><?xml version="1.0" encoding="utf-8"?>
<sst xmlns="http://schemas.openxmlformats.org/spreadsheetml/2006/main" count="106" uniqueCount="58">
  <si>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</si>
  <si>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</si>
  <si>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</si>
  <si>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</si>
  <si>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</si>
  <si>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</si>
  <si>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</si>
  <si>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</si>
  <si>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</si>
  <si>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</si>
  <si>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</si>
  <si>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</si>
  <si>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</si>
  <si>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</si>
  <si>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</si>
  <si>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</si>
  <si>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</si>
  <si>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</si>
  <si>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</si>
  <si>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</si>
  <si>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</si>
  <si>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</si>
  <si>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</si>
  <si>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</si>
  <si>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</si>
  <si>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</si>
  <si>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</si>
  <si>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</si>
  <si>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</si>
  <si>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Reman Customer</t>
  </si>
  <si>
    <t>With Sample</t>
  </si>
  <si>
    <t>Note - Urgent</t>
  </si>
  <si>
    <t>100-2023110170</t>
  </si>
  <si>
    <t>U Khing Mg Than</t>
  </si>
  <si>
    <t>Deutz-Fahr75HP</t>
  </si>
  <si>
    <t>Individual pump-4pcs,Nozzle-4pcs</t>
  </si>
  <si>
    <t>Nozzle</t>
  </si>
  <si>
    <t>Valve</t>
  </si>
  <si>
    <t>Plunger</t>
  </si>
  <si>
    <t>Holder O-Ring</t>
  </si>
  <si>
    <t>"0433272994</t>
  </si>
  <si>
    <t>Unit Price(USD)</t>
  </si>
  <si>
    <t>Total Price(USD)</t>
  </si>
  <si>
    <t>Brand</t>
  </si>
  <si>
    <t>Stock Status</t>
  </si>
  <si>
    <t>Total Amount</t>
  </si>
  <si>
    <t>bosch</t>
  </si>
  <si>
    <t>0433272994</t>
  </si>
  <si>
    <t>f</t>
  </si>
  <si>
    <t>Bosch</t>
  </si>
  <si>
    <t>Ex Stock</t>
  </si>
  <si>
    <t>Local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</si>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</sst>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F1"/>
          <cell r="AK1"/>
        </row>
        <row r="2">
          <cell r="F2" t="str">
            <v>Part Number</v>
          </cell>
          <cell r="AK2" t="str">
            <v>Closing Qty</v>
          </cell>
        </row>
        <row r="3">
          <cell r="F3"/>
          <cell r="AK3"/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9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60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610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0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91</v>
          </cell>
        </row>
        <row r="89">
          <cell r="F89" t="str">
            <v>0433171968</v>
          </cell>
          <cell r="AK89">
            <v>146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67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140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135</v>
          </cell>
        </row>
        <row r="149">
          <cell r="F149">
            <v>3418520004</v>
          </cell>
          <cell r="AK149">
            <v>181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36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558</v>
          </cell>
        </row>
        <row r="164">
          <cell r="F164" t="str">
            <v>F00RJ01479</v>
          </cell>
          <cell r="AK164">
            <v>168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560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48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21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0</v>
          </cell>
        </row>
        <row r="251">
          <cell r="F251">
            <v>9410618334</v>
          </cell>
          <cell r="AK251">
            <v>37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34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2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0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0</v>
          </cell>
        </row>
        <row r="392">
          <cell r="F392" t="str">
            <v>0414673999</v>
          </cell>
          <cell r="AK392">
            <v>8</v>
          </cell>
        </row>
        <row r="393">
          <cell r="F393" t="str">
            <v>0445120345</v>
          </cell>
          <cell r="AK393">
            <v>12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zoomScaleNormal="100" workbookViewId="0">
      <selection activeCell="C12" sqref="C12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33</v>
      </c>
      <c r="D1" s="2"/>
      <c r="E1" s="60"/>
      <c r="F1" s="60"/>
    </row>
    <row r="2" spans="1:9" ht="15.75" customHeight="1" x14ac:dyDescent="0.25">
      <c r="A2" s="23" t="s">
        <v>14</v>
      </c>
      <c r="B2" s="1"/>
      <c r="C2" s="15" t="s">
        <v>34</v>
      </c>
      <c r="D2" s="2"/>
      <c r="E2" s="60"/>
      <c r="F2" s="61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29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35</v>
      </c>
      <c r="D6" s="5"/>
      <c r="E6" s="4"/>
    </row>
    <row r="7" spans="1:9" ht="15.75" x14ac:dyDescent="0.25">
      <c r="A7" s="23" t="s">
        <v>13</v>
      </c>
      <c r="B7" s="8"/>
      <c r="C7" s="8" t="s">
        <v>32</v>
      </c>
      <c r="D7" s="5"/>
      <c r="E7" s="4"/>
    </row>
    <row r="8" spans="1:9" ht="15.75" x14ac:dyDescent="0.25">
      <c r="A8" s="23" t="s">
        <v>11</v>
      </c>
      <c r="B8" s="8"/>
      <c r="C8" s="15" t="s">
        <v>23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>
        <v>1</v>
      </c>
      <c r="B12" s="13" t="s">
        <v>36</v>
      </c>
      <c r="C12" s="28" t="s">
        <v>40</v>
      </c>
      <c r="D12" s="12" t="s">
        <v>23</v>
      </c>
      <c r="E12" s="25">
        <v>4</v>
      </c>
      <c r="F12" s="27"/>
      <c r="G12" s="11"/>
      <c r="H12" s="10"/>
    </row>
    <row r="13" spans="1:9" ht="23.25" customHeight="1" x14ac:dyDescent="0.25">
      <c r="A13" s="26">
        <v>2</v>
      </c>
      <c r="B13" s="13" t="s">
        <v>37</v>
      </c>
      <c r="C13" s="28">
        <v>3418520004</v>
      </c>
      <c r="D13" s="12" t="s">
        <v>23</v>
      </c>
      <c r="E13" s="29">
        <v>4</v>
      </c>
      <c r="F13" s="27"/>
      <c r="G13" s="11"/>
      <c r="H13" s="10"/>
    </row>
    <row r="14" spans="1:9" ht="23.25" customHeight="1" x14ac:dyDescent="0.25">
      <c r="A14" s="26">
        <v>3</v>
      </c>
      <c r="B14" s="13" t="s">
        <v>38</v>
      </c>
      <c r="C14" s="28">
        <v>3418255008</v>
      </c>
      <c r="D14" s="12" t="s">
        <v>23</v>
      </c>
      <c r="E14" s="29">
        <v>4</v>
      </c>
      <c r="F14" s="27"/>
      <c r="G14" s="11"/>
      <c r="H14" s="10"/>
    </row>
    <row r="15" spans="1:9" ht="23.25" customHeight="1" x14ac:dyDescent="0.25">
      <c r="A15" s="26">
        <v>4</v>
      </c>
      <c r="B15" s="13" t="s">
        <v>39</v>
      </c>
      <c r="C15" s="28" t="s">
        <v>30</v>
      </c>
      <c r="D15" s="12" t="s">
        <v>23</v>
      </c>
      <c r="E15" s="29">
        <v>4</v>
      </c>
      <c r="F15" s="27"/>
      <c r="G15" s="11"/>
      <c r="H15" s="10"/>
    </row>
    <row r="16" spans="1:9" ht="9.75" customHeight="1" x14ac:dyDescent="0.25">
      <c r="A16" s="62" t="s">
        <v>31</v>
      </c>
      <c r="B16" s="62"/>
      <c r="C16" s="62"/>
      <c r="D16" s="62"/>
      <c r="E16" s="62"/>
      <c r="F16" s="62"/>
    </row>
    <row r="17" spans="1:6" ht="27.75" customHeight="1" x14ac:dyDescent="0.25">
      <c r="A17" s="62"/>
      <c r="B17" s="62"/>
      <c r="C17" s="62"/>
      <c r="D17" s="62"/>
      <c r="E17" s="62"/>
      <c r="F17" s="62"/>
    </row>
  </sheetData>
  <mergeCells count="3">
    <mergeCell ref="E1:F1"/>
    <mergeCell ref="E2:F2"/>
    <mergeCell ref="A16:F17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showGridLines="0" tabSelected="1" zoomScaleNormal="100" workbookViewId="0">
      <selection activeCell="I14" sqref="I14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8" width="9.140625" style="52" hidden="1" customWidth="1"/>
    <col min="9" max="10" width="18.28515625" style="45" customWidth="1"/>
    <col min="11" max="12" width="18.28515625" style="6" customWidth="1"/>
    <col min="13" max="13" width="41.5703125" customWidth="1"/>
  </cols>
  <sheetData>
    <row r="1" spans="1:16" ht="17.25" customHeight="1" x14ac:dyDescent="0.25">
      <c r="A1" s="23" t="s">
        <v>3</v>
      </c>
      <c r="B1" s="1"/>
      <c r="C1" s="8" t="s">
        <v>33</v>
      </c>
      <c r="D1" s="2"/>
      <c r="E1" s="60"/>
      <c r="F1" s="60"/>
      <c r="G1" s="60"/>
      <c r="H1" s="60"/>
      <c r="I1" s="60"/>
      <c r="J1" s="60"/>
      <c r="K1" s="60"/>
      <c r="L1" s="60"/>
      <c r="M1" s="60"/>
    </row>
    <row r="2" spans="1:16" ht="15.75" customHeight="1" x14ac:dyDescent="0.25">
      <c r="A2" s="23" t="s">
        <v>14</v>
      </c>
      <c r="B2" s="1"/>
      <c r="C2" s="15" t="s">
        <v>34</v>
      </c>
      <c r="D2" s="2"/>
      <c r="E2" s="60"/>
      <c r="F2" s="60"/>
      <c r="G2" s="60"/>
      <c r="H2" s="60"/>
      <c r="I2" s="60"/>
      <c r="J2" s="60"/>
      <c r="K2" s="60"/>
      <c r="L2" s="60"/>
      <c r="M2" s="61"/>
    </row>
    <row r="3" spans="1:16" ht="15.75" customHeight="1" x14ac:dyDescent="0.25">
      <c r="A3" s="23" t="s">
        <v>4</v>
      </c>
      <c r="B3" s="30"/>
      <c r="C3" s="15" t="s">
        <v>23</v>
      </c>
      <c r="D3" s="2"/>
      <c r="E3" s="30"/>
      <c r="F3" s="30"/>
      <c r="G3" s="46"/>
      <c r="H3" s="46"/>
      <c r="I3" s="39"/>
      <c r="J3" s="39"/>
      <c r="K3" s="30"/>
      <c r="L3" s="30"/>
    </row>
    <row r="4" spans="1:16" ht="15.75" customHeight="1" x14ac:dyDescent="0.25">
      <c r="A4" s="23" t="s">
        <v>5</v>
      </c>
      <c r="B4" s="30"/>
      <c r="C4" s="15" t="s">
        <v>28</v>
      </c>
      <c r="D4" s="2"/>
      <c r="E4" s="4"/>
      <c r="F4" s="4"/>
      <c r="G4" s="47"/>
      <c r="H4" s="47"/>
      <c r="I4" s="40"/>
      <c r="J4" s="40"/>
      <c r="K4" s="4"/>
      <c r="L4" s="4"/>
    </row>
    <row r="5" spans="1:16" ht="15.75" x14ac:dyDescent="0.25">
      <c r="A5" s="23" t="s">
        <v>6</v>
      </c>
      <c r="B5" s="8"/>
      <c r="C5" s="8" t="s">
        <v>29</v>
      </c>
      <c r="D5" s="5"/>
      <c r="E5" s="4"/>
      <c r="F5" s="4"/>
      <c r="G5" s="47"/>
      <c r="H5" s="47"/>
      <c r="I5" s="40"/>
      <c r="J5" s="40"/>
      <c r="K5" s="4"/>
      <c r="L5" s="4"/>
      <c r="P5" t="s">
        <v>27</v>
      </c>
    </row>
    <row r="6" spans="1:16" ht="15.75" x14ac:dyDescent="0.25">
      <c r="A6" s="23" t="s">
        <v>10</v>
      </c>
      <c r="B6" s="8"/>
      <c r="C6" s="8" t="s">
        <v>35</v>
      </c>
      <c r="D6" s="5"/>
      <c r="E6" s="4"/>
      <c r="F6" s="4"/>
      <c r="G6" s="47"/>
      <c r="H6" s="47"/>
      <c r="I6" s="40"/>
      <c r="J6" s="40"/>
      <c r="K6" s="4"/>
      <c r="L6" s="4"/>
    </row>
    <row r="7" spans="1:16" ht="15.75" x14ac:dyDescent="0.25">
      <c r="A7" s="23" t="s">
        <v>13</v>
      </c>
      <c r="B7" s="8"/>
      <c r="C7" s="8" t="s">
        <v>32</v>
      </c>
      <c r="D7" s="5"/>
      <c r="E7" s="4"/>
      <c r="F7" s="4"/>
      <c r="G7" s="47"/>
      <c r="H7" s="47"/>
      <c r="I7" s="40"/>
      <c r="J7" s="40"/>
      <c r="K7" s="4"/>
      <c r="L7" s="4"/>
    </row>
    <row r="8" spans="1:16" ht="15.75" x14ac:dyDescent="0.25">
      <c r="A8" s="23" t="s">
        <v>11</v>
      </c>
      <c r="B8" s="8"/>
      <c r="C8" s="15" t="s">
        <v>23</v>
      </c>
      <c r="D8" s="5"/>
      <c r="E8" s="4"/>
      <c r="F8" s="4"/>
      <c r="G8" s="47"/>
      <c r="H8" s="47"/>
      <c r="I8" s="40"/>
      <c r="J8" s="40"/>
      <c r="K8" s="4"/>
      <c r="L8" s="4"/>
    </row>
    <row r="9" spans="1:16" ht="15.75" x14ac:dyDescent="0.25">
      <c r="A9" s="23" t="s">
        <v>12</v>
      </c>
      <c r="B9" s="8"/>
      <c r="C9" s="15" t="s">
        <v>23</v>
      </c>
      <c r="D9" s="5"/>
      <c r="E9" s="4"/>
      <c r="F9" s="4"/>
      <c r="G9" s="47"/>
      <c r="H9" s="47"/>
      <c r="I9" s="40"/>
      <c r="J9" s="40"/>
      <c r="K9" s="4"/>
      <c r="L9" s="4"/>
    </row>
    <row r="10" spans="1:16" ht="15.75" x14ac:dyDescent="0.25">
      <c r="A10" s="30"/>
      <c r="B10" s="8"/>
      <c r="C10" s="8"/>
      <c r="D10" s="5"/>
      <c r="E10" s="5"/>
      <c r="F10" s="5" t="s">
        <v>48</v>
      </c>
      <c r="G10" s="48"/>
      <c r="H10" s="48"/>
      <c r="I10" s="41"/>
      <c r="J10" s="41"/>
      <c r="K10" s="5"/>
      <c r="L10" s="5"/>
      <c r="N10" s="10"/>
      <c r="O10" s="10"/>
    </row>
    <row r="11" spans="1:16" ht="26.25" customHeight="1" x14ac:dyDescent="0.25">
      <c r="A11" s="31" t="s">
        <v>0</v>
      </c>
      <c r="B11" s="13" t="s">
        <v>8</v>
      </c>
      <c r="C11" s="12" t="s">
        <v>1</v>
      </c>
      <c r="D11" s="12" t="s">
        <v>7</v>
      </c>
      <c r="E11" s="32" t="s">
        <v>2</v>
      </c>
      <c r="F11" s="33" t="s">
        <v>46</v>
      </c>
      <c r="G11" s="49"/>
      <c r="H11" s="49"/>
      <c r="I11" s="42" t="s">
        <v>41</v>
      </c>
      <c r="J11" s="42" t="s">
        <v>42</v>
      </c>
      <c r="K11" s="33" t="s">
        <v>43</v>
      </c>
      <c r="L11" s="33" t="s">
        <v>44</v>
      </c>
      <c r="M11" s="14" t="s">
        <v>9</v>
      </c>
      <c r="N11" s="11"/>
      <c r="O11" s="10"/>
    </row>
    <row r="12" spans="1:16" ht="26.25" customHeight="1" x14ac:dyDescent="0.25">
      <c r="A12" s="32">
        <v>1</v>
      </c>
      <c r="B12" s="13" t="s">
        <v>36</v>
      </c>
      <c r="C12" s="28" t="s">
        <v>47</v>
      </c>
      <c r="D12" s="12" t="s">
        <v>23</v>
      </c>
      <c r="E12" s="32">
        <v>4</v>
      </c>
      <c r="F12" s="32">
        <f>INDEX('[1]Balance (Stock Control)'!$AK:$AK,MATCH(C12,'[1]Balance (Stock Control)'!$F:$F,0))</f>
        <v>67</v>
      </c>
      <c r="G12" s="50"/>
      <c r="H12" s="50"/>
      <c r="I12" s="43">
        <v>22.863515294117644</v>
      </c>
      <c r="J12" s="43">
        <f>I12*E12</f>
        <v>91.454061176470574</v>
      </c>
      <c r="K12" s="32" t="s">
        <v>49</v>
      </c>
      <c r="L12" s="32" t="s">
        <v>50</v>
      </c>
      <c r="M12" s="27"/>
      <c r="N12" s="11"/>
      <c r="O12" s="10"/>
    </row>
    <row r="13" spans="1:16" ht="23.25" customHeight="1" x14ac:dyDescent="0.25">
      <c r="A13" s="32">
        <v>2</v>
      </c>
      <c r="B13" s="13" t="s">
        <v>37</v>
      </c>
      <c r="C13" s="28">
        <v>3418520004</v>
      </c>
      <c r="D13" s="12" t="s">
        <v>23</v>
      </c>
      <c r="E13" s="32">
        <v>4</v>
      </c>
      <c r="F13" s="32">
        <f>INDEX('[1]Balance (Stock Control)'!$AK:$AK,MATCH(C13,'[1]Balance (Stock Control)'!$F:$F,0))</f>
        <v>181</v>
      </c>
      <c r="G13" s="50"/>
      <c r="H13" s="50"/>
      <c r="I13" s="43">
        <v>25.539738591549295</v>
      </c>
      <c r="J13" s="43">
        <f t="shared" ref="J13:J15" si="0">I13*E13</f>
        <v>102.15895436619718</v>
      </c>
      <c r="K13" s="32" t="s">
        <v>49</v>
      </c>
      <c r="L13" s="32" t="s">
        <v>50</v>
      </c>
      <c r="M13" s="27"/>
      <c r="N13" s="11"/>
      <c r="O13" s="10"/>
    </row>
    <row r="14" spans="1:16" ht="23.25" customHeight="1" x14ac:dyDescent="0.25">
      <c r="A14" s="32">
        <v>3</v>
      </c>
      <c r="B14" s="13" t="s">
        <v>38</v>
      </c>
      <c r="C14" s="58">
        <v>3418425008</v>
      </c>
      <c r="D14" s="59">
        <v>3418255008</v>
      </c>
      <c r="E14" s="32">
        <v>4</v>
      </c>
      <c r="F14" s="32">
        <f>INDEX('[1]Balance (Stock Control)'!$AK:$AK,MATCH(C14,'[1]Balance (Stock Control)'!$F:$F,0))</f>
        <v>135</v>
      </c>
      <c r="G14" s="50"/>
      <c r="H14" s="50"/>
      <c r="I14" s="43">
        <v>11.796857943925232</v>
      </c>
      <c r="J14" s="43">
        <f t="shared" si="0"/>
        <v>47.187431775700929</v>
      </c>
      <c r="K14" s="32" t="s">
        <v>49</v>
      </c>
      <c r="L14" s="32" t="s">
        <v>50</v>
      </c>
      <c r="M14" s="27"/>
      <c r="N14" s="11"/>
      <c r="O14" s="10"/>
    </row>
    <row r="15" spans="1:16" ht="23.25" customHeight="1" x14ac:dyDescent="0.25">
      <c r="A15" s="32">
        <v>4</v>
      </c>
      <c r="B15" s="19" t="s">
        <v>39</v>
      </c>
      <c r="C15" s="38" t="s">
        <v>30</v>
      </c>
      <c r="D15" s="32" t="s">
        <v>23</v>
      </c>
      <c r="E15" s="32">
        <v>4</v>
      </c>
      <c r="F15" s="32"/>
      <c r="G15" s="50">
        <v>2000</v>
      </c>
      <c r="H15" s="50">
        <v>2520</v>
      </c>
      <c r="I15" s="43">
        <v>0.78749999999999998</v>
      </c>
      <c r="J15" s="43">
        <f t="shared" si="0"/>
        <v>3.15</v>
      </c>
      <c r="K15" s="32" t="s">
        <v>51</v>
      </c>
      <c r="L15" s="32" t="s">
        <v>51</v>
      </c>
      <c r="M15" s="27"/>
      <c r="N15" s="11"/>
      <c r="O15" s="10"/>
    </row>
    <row r="16" spans="1:16" s="10" customFormat="1" ht="23.25" customHeight="1" x14ac:dyDescent="0.25">
      <c r="A16" s="34"/>
      <c r="B16" s="35"/>
      <c r="C16" s="36"/>
      <c r="D16" s="34"/>
      <c r="E16" s="34"/>
      <c r="F16" s="34"/>
      <c r="G16" s="51"/>
      <c r="H16" s="51"/>
      <c r="I16" s="43" t="s">
        <v>45</v>
      </c>
      <c r="J16" s="43">
        <f>SUM(J12:J15)</f>
        <v>243.9504473183687</v>
      </c>
      <c r="K16" s="34"/>
      <c r="L16" s="34"/>
      <c r="M16" s="37"/>
    </row>
    <row r="17" spans="1:13" s="10" customFormat="1" ht="27.75" customHeight="1" x14ac:dyDescent="0.25">
      <c r="A17" s="34"/>
      <c r="B17" s="35"/>
      <c r="C17" s="36"/>
      <c r="D17" s="34"/>
      <c r="E17" s="34"/>
      <c r="F17" s="34"/>
      <c r="G17" s="51"/>
      <c r="H17" s="51"/>
      <c r="I17" s="44"/>
      <c r="J17" s="44"/>
      <c r="K17" s="34"/>
      <c r="L17" s="34"/>
      <c r="M17" s="37"/>
    </row>
    <row r="18" spans="1:13" x14ac:dyDescent="0.25">
      <c r="A18" s="62" t="s">
        <v>31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</row>
    <row r="19" spans="1:13" x14ac:dyDescent="0.25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</row>
    <row r="21" spans="1:13" x14ac:dyDescent="0.25">
      <c r="B21" s="53" t="s">
        <v>52</v>
      </c>
      <c r="C21" s="54">
        <v>45258</v>
      </c>
      <c r="D21"/>
      <c r="E21"/>
    </row>
    <row r="22" spans="1:13" x14ac:dyDescent="0.25">
      <c r="B22" s="53" t="s">
        <v>53</v>
      </c>
      <c r="C22" s="54">
        <v>45258</v>
      </c>
      <c r="D22"/>
      <c r="E22"/>
    </row>
    <row r="23" spans="1:13" x14ac:dyDescent="0.25">
      <c r="B23" s="53" t="s">
        <v>54</v>
      </c>
      <c r="C23" s="55"/>
      <c r="D23"/>
      <c r="E23"/>
    </row>
    <row r="24" spans="1:13" ht="15.75" x14ac:dyDescent="0.25">
      <c r="B24" s="56" t="s">
        <v>55</v>
      </c>
      <c r="C24" s="56" t="s">
        <v>56</v>
      </c>
      <c r="D24" s="56"/>
      <c r="E24" s="56"/>
    </row>
    <row r="25" spans="1:13" ht="15.75" x14ac:dyDescent="0.25">
      <c r="B25" s="56"/>
      <c r="C25" s="56" t="s">
        <v>57</v>
      </c>
      <c r="D25" s="56"/>
      <c r="E25" s="56"/>
    </row>
    <row r="26" spans="1:13" ht="15.75" x14ac:dyDescent="0.25">
      <c r="B26" s="57"/>
      <c r="C26" s="56"/>
      <c r="D26" s="56"/>
      <c r="E26" s="56"/>
    </row>
  </sheetData>
  <mergeCells count="3">
    <mergeCell ref="E1:M1"/>
    <mergeCell ref="E2:M2"/>
    <mergeCell ref="A18:M19"/>
  </mergeCells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63" t="s">
        <v>15</v>
      </c>
      <c r="B1" s="63" t="s">
        <v>16</v>
      </c>
      <c r="C1" s="63" t="s">
        <v>3</v>
      </c>
      <c r="D1" s="63" t="s">
        <v>17</v>
      </c>
      <c r="E1" s="63" t="s">
        <v>18</v>
      </c>
      <c r="F1" s="63" t="s">
        <v>19</v>
      </c>
      <c r="G1" s="63" t="s">
        <v>20</v>
      </c>
      <c r="H1" s="63" t="s">
        <v>21</v>
      </c>
      <c r="I1" s="63" t="s">
        <v>9</v>
      </c>
    </row>
    <row r="2" spans="1:9" x14ac:dyDescent="0.25">
      <c r="A2" s="63"/>
      <c r="B2" s="63"/>
      <c r="C2" s="63"/>
      <c r="D2" s="63"/>
      <c r="E2" s="63"/>
      <c r="F2" s="63"/>
      <c r="G2" s="63"/>
      <c r="H2" s="63"/>
      <c r="I2" s="63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0157</vt:lpstr>
      <vt:lpstr>0157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2023-11-28T05:06:57Z</dcterms:modified>
</cp:coreProperties>
</file>