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I:\ZWTun\LOCAL PURCHASE REQUEST\2024\REM\Nov\"/>
    </mc:Choice>
  </mc:AlternateContent>
  <bookViews>
    <workbookView xWindow="0" yWindow="0" windowWidth="20490" windowHeight="7755"/>
  </bookViews>
  <sheets>
    <sheet name="70" sheetId="1" r:id="rId1"/>
  </sheets>
  <definedNames>
    <definedName name="_xlnm.Print_Area" localSheetId="0">'70'!$A$1:$S$56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36" i="1" l="1"/>
  <c r="Q35" i="1"/>
  <c r="K35" i="1"/>
  <c r="Q34" i="1"/>
  <c r="K34" i="1"/>
  <c r="Q33" i="1"/>
  <c r="K33" i="1"/>
  <c r="Q32" i="1"/>
  <c r="N32" i="1"/>
  <c r="K32" i="1"/>
  <c r="Q31" i="1"/>
  <c r="Q30" i="1"/>
  <c r="K30" i="1"/>
  <c r="Q29" i="1"/>
  <c r="Q28" i="1"/>
  <c r="K28" i="1"/>
  <c r="Q27" i="1"/>
  <c r="K27" i="1"/>
  <c r="Q26" i="1"/>
  <c r="Q25" i="1"/>
  <c r="Q24" i="1"/>
  <c r="Q23" i="1"/>
  <c r="Q22" i="1"/>
  <c r="Q21" i="1"/>
  <c r="Q20" i="1"/>
  <c r="K20" i="1"/>
  <c r="Q19" i="1"/>
  <c r="K19" i="1"/>
  <c r="Q18" i="1"/>
  <c r="K18" i="1"/>
  <c r="Q17" i="1"/>
  <c r="K17" i="1"/>
  <c r="Q16" i="1"/>
  <c r="K16" i="1"/>
  <c r="Q15" i="1"/>
  <c r="N15" i="1"/>
  <c r="K15" i="1"/>
  <c r="Q14" i="1"/>
  <c r="K14" i="1"/>
  <c r="Q13" i="1"/>
  <c r="N13" i="1"/>
  <c r="K13" i="1"/>
  <c r="Q12" i="1"/>
  <c r="N12" i="1"/>
  <c r="K12" i="1"/>
  <c r="Q11" i="1"/>
  <c r="Q36" i="1" s="1"/>
  <c r="N11" i="1"/>
  <c r="N36" i="1" s="1"/>
  <c r="K11" i="1"/>
  <c r="K36" i="1" s="1"/>
</calcChain>
</file>

<file path=xl/sharedStrings.xml><?xml version="1.0" encoding="utf-8"?>
<sst xmlns="http://schemas.openxmlformats.org/spreadsheetml/2006/main" count="179" uniqueCount="106">
  <si>
    <t>Local Inventory Purchase Request Form</t>
  </si>
  <si>
    <t>BU Name</t>
  </si>
  <si>
    <t xml:space="preserve">:  </t>
  </si>
  <si>
    <t>Reman</t>
  </si>
  <si>
    <t>MC Model</t>
  </si>
  <si>
    <t>:</t>
  </si>
  <si>
    <t>MF-28BS /1803042 / '4DW92-35D</t>
  </si>
  <si>
    <t xml:space="preserve">Proposal No.  </t>
  </si>
  <si>
    <t>PR-Local-REM-2024-11-0070</t>
  </si>
  <si>
    <t>MC Brand</t>
  </si>
  <si>
    <t>FAWDE</t>
  </si>
  <si>
    <t>Proposal Date</t>
  </si>
  <si>
    <t>Customer Name</t>
  </si>
  <si>
    <t>Reman ( Bee Xprss Co;ltd )</t>
  </si>
  <si>
    <t>Order Type</t>
  </si>
  <si>
    <t>For Job</t>
  </si>
  <si>
    <t>JO Number/BR CPO No</t>
  </si>
  <si>
    <t>200-2024100058</t>
  </si>
  <si>
    <t>Engine</t>
  </si>
  <si>
    <t>No.</t>
  </si>
  <si>
    <t>Decsription</t>
  </si>
  <si>
    <t>Parts No.</t>
  </si>
  <si>
    <t>Qty</t>
  </si>
  <si>
    <t>Price</t>
  </si>
  <si>
    <t>Amount</t>
  </si>
  <si>
    <t>BU Stock Status</t>
  </si>
  <si>
    <t>Supplier Name(1)</t>
  </si>
  <si>
    <t>Supplier Name(2)</t>
  </si>
  <si>
    <t>Supplier Name(3)</t>
  </si>
  <si>
    <t>Selling 
Margin</t>
  </si>
  <si>
    <t>Remark</t>
  </si>
  <si>
    <t>Ko Khin Latt 09-73186247</t>
  </si>
  <si>
    <t>Multiparts 09-880006984
PG</t>
  </si>
  <si>
    <t>Yar Su Thit 09-428043910</t>
  </si>
  <si>
    <t>Front bush of camshaft</t>
  </si>
  <si>
    <t>1006024AB01</t>
  </si>
  <si>
    <t>PG ( dis 10% )</t>
  </si>
  <si>
    <t>Rear bush of camshaft</t>
  </si>
  <si>
    <t>1006028AB01</t>
  </si>
  <si>
    <t>Middle bush of camshaft</t>
  </si>
  <si>
    <t>1006025AB01</t>
  </si>
  <si>
    <t>Nozzle body assy</t>
  </si>
  <si>
    <t>100610B03</t>
  </si>
  <si>
    <t>No Stock</t>
  </si>
  <si>
    <t>Rear oil seal</t>
  </si>
  <si>
    <t>GB13871FB90X115</t>
  </si>
  <si>
    <t>Sealing washer fly-wheel</t>
  </si>
  <si>
    <t>1002068B43</t>
  </si>
  <si>
    <t>Front oil seal</t>
  </si>
  <si>
    <t>1005050AB01</t>
  </si>
  <si>
    <t>Gasket gear casing</t>
  </si>
  <si>
    <t>1002072B03</t>
  </si>
  <si>
    <t>Gaket gear casing cover</t>
  </si>
  <si>
    <t>1002074B01 -0000 / J</t>
  </si>
  <si>
    <t>Valve guide pipe</t>
  </si>
  <si>
    <t>1007032-B01</t>
  </si>
  <si>
    <t>Air gate oil seal</t>
  </si>
  <si>
    <t>1007035-AB01</t>
  </si>
  <si>
    <t>Exhaust valve seat</t>
  </si>
  <si>
    <t>1007081AB03</t>
  </si>
  <si>
    <t>Intake valve seat</t>
  </si>
  <si>
    <t>1007082-B03</t>
  </si>
  <si>
    <t xml:space="preserve">Intake valve </t>
  </si>
  <si>
    <t>1007011-B03-0000</t>
  </si>
  <si>
    <t xml:space="preserve">Exhaust valve </t>
  </si>
  <si>
    <t>1007016-B03-0000</t>
  </si>
  <si>
    <t>Washer rear oil seal seat</t>
  </si>
  <si>
    <t>1005068AB01-0000</t>
  </si>
  <si>
    <t>Connecting rod bearing shell</t>
  </si>
  <si>
    <t>1004003-B43 - 0000D</t>
  </si>
  <si>
    <t>Main Bearing shell upper half</t>
  </si>
  <si>
    <t>1005171-B01 - 0000D</t>
  </si>
  <si>
    <t>Main Bearing shell lower half</t>
  </si>
  <si>
    <t>1005172-B01 - 0000D</t>
  </si>
  <si>
    <t>Thrust plate-upper half</t>
  </si>
  <si>
    <t>1005181-B01</t>
  </si>
  <si>
    <t>Thrust plate- lower half</t>
  </si>
  <si>
    <t>1005182-B01</t>
  </si>
  <si>
    <t xml:space="preserve"> 1 st compression ring</t>
  </si>
  <si>
    <t>1004BBB-B43-0000</t>
  </si>
  <si>
    <t xml:space="preserve"> 2 st compression ring</t>
  </si>
  <si>
    <t>Oil ring parts</t>
  </si>
  <si>
    <t>Water pump gasket</t>
  </si>
  <si>
    <t>1307012AB01-0000</t>
  </si>
  <si>
    <t>MMK</t>
  </si>
  <si>
    <t>$</t>
  </si>
  <si>
    <t>Requested by</t>
  </si>
  <si>
    <t>Checked by</t>
  </si>
  <si>
    <t>Acknowledged by</t>
  </si>
  <si>
    <t>Approved by</t>
  </si>
  <si>
    <t xml:space="preserve">Sign    </t>
  </si>
  <si>
    <r>
      <t xml:space="preserve">Sign    </t>
    </r>
    <r>
      <rPr>
        <b/>
        <sz val="12"/>
        <color rgb="FF000000"/>
        <rFont val="Times New Roman"/>
        <family val="1"/>
      </rPr>
      <t>:</t>
    </r>
  </si>
  <si>
    <t xml:space="preserve">Sign  </t>
  </si>
  <si>
    <t xml:space="preserve">  :</t>
  </si>
  <si>
    <t xml:space="preserve">Name </t>
  </si>
  <si>
    <t>Zin Mar Lin</t>
  </si>
  <si>
    <r>
      <t xml:space="preserve">Name </t>
    </r>
    <r>
      <rPr>
        <b/>
        <sz val="12"/>
        <color rgb="FF000000"/>
        <rFont val="Times New Roman"/>
        <family val="1"/>
      </rPr>
      <t>:</t>
    </r>
  </si>
  <si>
    <t>Ei Sapal Lwin</t>
  </si>
  <si>
    <t>Ko Maung Maung</t>
  </si>
  <si>
    <t>Ko Aung Hein Win</t>
  </si>
  <si>
    <t>Sir, Ko Aye Min Htoon</t>
  </si>
  <si>
    <t>(DH)</t>
  </si>
  <si>
    <t>(AGM/GM)</t>
  </si>
  <si>
    <t>(ASS)</t>
  </si>
  <si>
    <t>(COO/VCM)</t>
  </si>
  <si>
    <t>02-BRM-PRT-FRM-019-03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</si>
</sst>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</numFmts>
  <fonts count="19" x14ac:knownFonts="1">
    <font>
      <sz val="11"/>
      <color theme="1"/>
      <name val="Calibri"/>
      <family val="2"/>
      <scheme val="minor"/>
    </font>
    <font>
      <sz val="10"/>
      <color rgb="FF000000"/>
      <name val="Times New Roman"/>
      <family val="1"/>
    </font>
    <font>
      <b/>
      <sz val="12.5"/>
      <name val="Times New Roman"/>
      <family val="1"/>
    </font>
    <font>
      <b/>
      <sz val="9.5"/>
      <color rgb="FF000000"/>
      <name val="Times New Roman"/>
      <family val="1"/>
    </font>
    <font>
      <b/>
      <sz val="11"/>
      <name val="Times New Roman"/>
      <family val="1"/>
    </font>
    <font>
      <b/>
      <sz val="12"/>
      <color rgb="FF000000"/>
      <name val="Times New Roman"/>
      <family val="1"/>
    </font>
    <font>
      <sz val="12"/>
      <color rgb="FF000000"/>
      <name val="Times New Roman"/>
      <family val="1"/>
    </font>
    <font>
      <b/>
      <sz val="11"/>
      <color rgb="FF000000"/>
      <name val="Times New Roman"/>
      <family val="1"/>
    </font>
    <font>
      <sz val="12"/>
      <color theme="1"/>
      <name val="Times New Roman"/>
      <family val="1"/>
    </font>
    <font>
      <sz val="12"/>
      <color theme="1"/>
      <name val="Calibri"/>
      <family val="2"/>
      <scheme val="minor"/>
    </font>
    <font>
      <sz val="13"/>
      <color theme="1"/>
      <name val="Times New Roman"/>
      <family val="1"/>
    </font>
    <font>
      <sz val="11"/>
      <color theme="1"/>
      <name val="Times New Roman"/>
      <family val="1"/>
    </font>
    <font>
      <sz val="11"/>
      <color theme="1"/>
      <name val="Calibri Light"/>
      <family val="1"/>
      <scheme val="major"/>
    </font>
    <font>
      <b/>
      <sz val="12"/>
      <name val="Times New Roman"/>
      <family val="1"/>
    </font>
    <font>
      <sz val="12"/>
      <name val="Times New Roman"/>
      <family val="1"/>
    </font>
    <font>
      <sz val="9.5"/>
      <color rgb="FF000000"/>
      <name val="Times New Roman"/>
      <family val="1"/>
    </font>
    <font>
      <b/>
      <sz val="10"/>
      <color rgb="FF000000"/>
      <name val="Times New Roman"/>
      <family val="1"/>
    </font>
    <font>
      <b/>
      <sz val="8"/>
      <color rgb="FF000000"/>
      <name val="Times New Roman"/>
      <family val="1"/>
    </font>
    <font>
      <b/>
      <sz val="13"/>
      <color rgb="FF00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/>
    <xf numFmtId="43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116">
    <xf numFmtId="0" fontId="0" fillId="0" borderId="0" xfId="0"/>
    <xf numFmtId="0" fontId="1" fillId="0" borderId="0" xfId="2" applyFill="1" applyBorder="1" applyAlignment="1">
      <alignment horizontal="left" vertical="center"/>
    </xf>
    <xf numFmtId="0" fontId="2" fillId="0" borderId="0" xfId="2" applyFont="1" applyFill="1" applyBorder="1" applyAlignment="1">
      <alignment horizontal="center" vertical="top" wrapText="1"/>
    </xf>
    <xf numFmtId="0" fontId="1" fillId="0" borderId="0" xfId="2" applyFill="1" applyBorder="1" applyAlignment="1">
      <alignment horizontal="left" vertical="top"/>
    </xf>
    <xf numFmtId="0" fontId="3" fillId="0" borderId="0" xfId="2" applyFont="1" applyFill="1" applyBorder="1" applyAlignment="1">
      <alignment horizontal="left" vertical="center" indent="1"/>
    </xf>
    <xf numFmtId="0" fontId="1" fillId="0" borderId="0" xfId="2" applyFill="1" applyBorder="1" applyAlignment="1">
      <alignment vertical="center" wrapText="1"/>
    </xf>
    <xf numFmtId="0" fontId="1" fillId="0" borderId="0" xfId="2" applyFill="1" applyBorder="1" applyAlignment="1">
      <alignment horizontal="left" vertical="center" wrapText="1"/>
    </xf>
    <xf numFmtId="0" fontId="4" fillId="0" borderId="0" xfId="2" applyFont="1" applyFill="1" applyBorder="1" applyAlignment="1">
      <alignment horizontal="left" vertical="center" wrapText="1"/>
    </xf>
    <xf numFmtId="0" fontId="5" fillId="0" borderId="0" xfId="2" applyFont="1" applyFill="1" applyBorder="1" applyAlignment="1">
      <alignment vertical="center" wrapText="1"/>
    </xf>
    <xf numFmtId="0" fontId="5" fillId="0" borderId="0" xfId="2" applyFont="1" applyFill="1" applyBorder="1" applyAlignment="1">
      <alignment horizontal="center" vertical="center" wrapText="1"/>
    </xf>
    <xf numFmtId="0" fontId="1" fillId="0" borderId="0" xfId="2" applyFill="1" applyBorder="1" applyAlignment="1">
      <alignment vertical="top" wrapText="1"/>
    </xf>
    <xf numFmtId="43" fontId="4" fillId="0" borderId="0" xfId="2" applyNumberFormat="1" applyFont="1" applyFill="1" applyBorder="1" applyAlignment="1">
      <alignment vertical="top" wrapText="1"/>
    </xf>
    <xf numFmtId="15" fontId="1" fillId="0" borderId="0" xfId="2" applyNumberFormat="1" applyFill="1" applyBorder="1" applyAlignment="1">
      <alignment horizontal="left" vertical="center" wrapText="1"/>
    </xf>
    <xf numFmtId="43" fontId="5" fillId="0" borderId="0" xfId="2" applyNumberFormat="1" applyFont="1" applyFill="1" applyBorder="1" applyAlignment="1">
      <alignment vertical="center" wrapText="1"/>
    </xf>
    <xf numFmtId="43" fontId="5" fillId="0" borderId="1" xfId="2" applyNumberFormat="1" applyFont="1" applyFill="1" applyBorder="1" applyAlignment="1">
      <alignment horizontal="left" vertical="center" wrapText="1"/>
    </xf>
    <xf numFmtId="0" fontId="5" fillId="0" borderId="1" xfId="2" applyFont="1" applyFill="1" applyBorder="1" applyAlignment="1">
      <alignment horizontal="left" vertical="center" wrapText="1"/>
    </xf>
    <xf numFmtId="0" fontId="5" fillId="0" borderId="14" xfId="2" applyFont="1" applyFill="1" applyBorder="1" applyAlignment="1">
      <alignment horizontal="center" vertical="center" wrapText="1"/>
    </xf>
    <xf numFmtId="0" fontId="7" fillId="0" borderId="14" xfId="2" applyFont="1" applyFill="1" applyBorder="1" applyAlignment="1">
      <alignment horizontal="left" vertical="center" wrapText="1" indent="2"/>
    </xf>
    <xf numFmtId="0" fontId="1" fillId="0" borderId="14" xfId="2" applyFill="1" applyBorder="1" applyAlignment="1">
      <alignment horizontal="left" vertical="top"/>
    </xf>
    <xf numFmtId="0" fontId="6" fillId="0" borderId="14" xfId="2" applyFont="1" applyFill="1" applyBorder="1" applyAlignment="1">
      <alignment horizontal="center" vertical="center"/>
    </xf>
    <xf numFmtId="0" fontId="8" fillId="2" borderId="3" xfId="2" applyFont="1" applyFill="1" applyBorder="1" applyAlignment="1">
      <alignment horizontal="center" vertical="center"/>
    </xf>
    <xf numFmtId="0" fontId="8" fillId="0" borderId="5" xfId="2" applyFont="1" applyFill="1" applyBorder="1" applyAlignment="1" applyProtection="1">
      <alignment horizontal="center" vertical="center"/>
      <protection locked="0"/>
    </xf>
    <xf numFmtId="0" fontId="8" fillId="2" borderId="14" xfId="2" applyFont="1" applyFill="1" applyBorder="1" applyAlignment="1">
      <alignment vertical="center"/>
    </xf>
    <xf numFmtId="0" fontId="8" fillId="2" borderId="14" xfId="2" applyFont="1" applyFill="1" applyBorder="1" applyAlignment="1">
      <alignment horizontal="center" vertical="center"/>
    </xf>
    <xf numFmtId="0" fontId="9" fillId="0" borderId="14" xfId="2" applyFont="1" applyBorder="1" applyAlignment="1">
      <alignment horizontal="center" vertical="center"/>
    </xf>
    <xf numFmtId="0" fontId="6" fillId="0" borderId="7" xfId="2" applyFont="1" applyBorder="1" applyAlignment="1">
      <alignment horizontal="center" vertical="center" wrapText="1"/>
    </xf>
    <xf numFmtId="164" fontId="6" fillId="0" borderId="14" xfId="1" applyNumberFormat="1" applyFont="1" applyFill="1" applyBorder="1" applyAlignment="1">
      <alignment vertical="center" wrapText="1"/>
    </xf>
    <xf numFmtId="43" fontId="6" fillId="0" borderId="14" xfId="1" applyFont="1" applyFill="1" applyBorder="1" applyAlignment="1">
      <alignment vertical="center" wrapText="1"/>
    </xf>
    <xf numFmtId="0" fontId="10" fillId="0" borderId="14" xfId="2" applyFont="1" applyBorder="1" applyAlignment="1">
      <alignment horizontal="center" vertical="center"/>
    </xf>
    <xf numFmtId="164" fontId="8" fillId="0" borderId="14" xfId="3" applyNumberFormat="1" applyFont="1" applyFill="1" applyBorder="1" applyAlignment="1">
      <alignment vertical="center" wrapText="1"/>
    </xf>
    <xf numFmtId="9" fontId="6" fillId="0" borderId="14" xfId="4" applyFont="1" applyFill="1" applyBorder="1" applyAlignment="1">
      <alignment horizontal="center" vertical="center" wrapText="1"/>
    </xf>
    <xf numFmtId="43" fontId="11" fillId="0" borderId="14" xfId="1" applyFont="1" applyFill="1" applyBorder="1" applyAlignment="1">
      <alignment horizontal="center" vertical="center" wrapText="1"/>
    </xf>
    <xf numFmtId="0" fontId="6" fillId="0" borderId="0" xfId="2" applyFont="1" applyFill="1" applyBorder="1" applyAlignment="1">
      <alignment horizontal="left" vertical="top"/>
    </xf>
    <xf numFmtId="0" fontId="8" fillId="2" borderId="5" xfId="2" applyFont="1" applyFill="1" applyBorder="1" applyAlignment="1">
      <alignment horizontal="center" vertical="center"/>
    </xf>
    <xf numFmtId="0" fontId="8" fillId="0" borderId="14" xfId="2" quotePrefix="1" applyFont="1" applyFill="1" applyBorder="1" applyAlignment="1" applyProtection="1">
      <alignment horizontal="center" vertical="center" wrapText="1"/>
      <protection locked="0"/>
    </xf>
    <xf numFmtId="0" fontId="8" fillId="0" borderId="14" xfId="2" applyFont="1" applyFill="1" applyBorder="1" applyAlignment="1" applyProtection="1">
      <alignment horizontal="center" vertical="center"/>
      <protection locked="0"/>
    </xf>
    <xf numFmtId="43" fontId="6" fillId="0" borderId="14" xfId="3" applyFont="1" applyBorder="1" applyAlignment="1">
      <alignment horizontal="center" vertical="center"/>
    </xf>
    <xf numFmtId="0" fontId="8" fillId="0" borderId="3" xfId="2" quotePrefix="1" applyFont="1" applyFill="1" applyBorder="1" applyAlignment="1" applyProtection="1">
      <alignment horizontal="center" vertical="center" wrapText="1"/>
      <protection locked="0"/>
    </xf>
    <xf numFmtId="0" fontId="11" fillId="3" borderId="14" xfId="2" applyFont="1" applyFill="1" applyBorder="1" applyAlignment="1">
      <alignment horizontal="center" vertical="center" wrapText="1"/>
    </xf>
    <xf numFmtId="0" fontId="6" fillId="0" borderId="0" xfId="2" applyFont="1" applyFill="1" applyBorder="1" applyAlignment="1">
      <alignment horizontal="center" vertical="center"/>
    </xf>
    <xf numFmtId="0" fontId="12" fillId="0" borderId="0" xfId="2" quotePrefix="1" applyFont="1" applyBorder="1" applyAlignment="1">
      <alignment horizontal="center" vertical="center"/>
    </xf>
    <xf numFmtId="0" fontId="1" fillId="0" borderId="0" xfId="2" applyFont="1" applyBorder="1" applyAlignment="1">
      <alignment horizontal="center" vertical="center"/>
    </xf>
    <xf numFmtId="43" fontId="5" fillId="0" borderId="0" xfId="1" applyFont="1" applyFill="1" applyBorder="1" applyAlignment="1">
      <alignment vertical="center" wrapText="1"/>
    </xf>
    <xf numFmtId="43" fontId="6" fillId="0" borderId="0" xfId="2" applyNumberFormat="1" applyFont="1" applyFill="1" applyBorder="1" applyAlignment="1">
      <alignment horizontal="center" vertical="center" wrapText="1"/>
    </xf>
    <xf numFmtId="164" fontId="5" fillId="0" borderId="0" xfId="1" applyNumberFormat="1" applyFont="1" applyFill="1" applyBorder="1" applyAlignment="1">
      <alignment horizontal="center" vertical="center"/>
    </xf>
    <xf numFmtId="164" fontId="5" fillId="0" borderId="0" xfId="1" applyNumberFormat="1" applyFont="1" applyFill="1" applyBorder="1" applyAlignment="1">
      <alignment vertical="center" wrapText="1"/>
    </xf>
    <xf numFmtId="0" fontId="5" fillId="0" borderId="0" xfId="2" applyFont="1" applyFill="1" applyBorder="1" applyAlignment="1">
      <alignment horizontal="center" vertical="center"/>
    </xf>
    <xf numFmtId="43" fontId="5" fillId="0" borderId="0" xfId="2" applyNumberFormat="1" applyFont="1" applyFill="1" applyBorder="1" applyAlignment="1">
      <alignment horizontal="center" vertical="center" wrapText="1"/>
    </xf>
    <xf numFmtId="0" fontId="8" fillId="0" borderId="0" xfId="2" applyFont="1" applyFill="1" applyBorder="1" applyAlignment="1">
      <alignment vertical="center" wrapText="1"/>
    </xf>
    <xf numFmtId="164" fontId="5" fillId="0" borderId="0" xfId="3" applyNumberFormat="1" applyFont="1" applyFill="1" applyBorder="1" applyAlignment="1">
      <alignment vertical="center" wrapText="1"/>
    </xf>
    <xf numFmtId="0" fontId="6" fillId="0" borderId="0" xfId="2" applyFont="1" applyFill="1" applyBorder="1" applyAlignment="1">
      <alignment horizontal="left" vertical="top" wrapText="1"/>
    </xf>
    <xf numFmtId="44" fontId="5" fillId="0" borderId="0" xfId="5" applyFont="1" applyFill="1" applyBorder="1" applyAlignment="1">
      <alignment vertical="center" wrapText="1"/>
    </xf>
    <xf numFmtId="0" fontId="6" fillId="0" borderId="0" xfId="2" applyFont="1" applyFill="1" applyBorder="1" applyAlignment="1">
      <alignment vertical="center" wrapText="1"/>
    </xf>
    <xf numFmtId="0" fontId="6" fillId="0" borderId="0" xfId="2" applyFont="1" applyFill="1" applyBorder="1" applyAlignment="1">
      <alignment horizontal="center" vertical="top"/>
    </xf>
    <xf numFmtId="0" fontId="13" fillId="0" borderId="0" xfId="2" applyFont="1" applyFill="1" applyBorder="1" applyAlignment="1">
      <alignment horizontal="center" vertical="center" wrapText="1"/>
    </xf>
    <xf numFmtId="0" fontId="5" fillId="0" borderId="0" xfId="2" applyFont="1" applyFill="1" applyBorder="1" applyAlignment="1">
      <alignment vertical="center"/>
    </xf>
    <xf numFmtId="0" fontId="13" fillId="0" borderId="0" xfId="2" applyFont="1" applyFill="1" applyBorder="1" applyAlignment="1">
      <alignment vertical="center" wrapText="1"/>
    </xf>
    <xf numFmtId="0" fontId="5" fillId="0" borderId="0" xfId="2" applyFont="1" applyFill="1" applyBorder="1" applyAlignment="1">
      <alignment horizontal="left" vertical="center"/>
    </xf>
    <xf numFmtId="0" fontId="5" fillId="0" borderId="0" xfId="2" applyFont="1" applyFill="1" applyBorder="1" applyAlignment="1">
      <alignment horizontal="right" vertical="center" wrapText="1"/>
    </xf>
    <xf numFmtId="0" fontId="14" fillId="0" borderId="0" xfId="2" applyFont="1" applyFill="1" applyBorder="1" applyAlignment="1">
      <alignment horizontal="right" vertical="center" wrapText="1"/>
    </xf>
    <xf numFmtId="0" fontId="13" fillId="0" borderId="0" xfId="2" applyFont="1" applyFill="1" applyBorder="1" applyAlignment="1">
      <alignment horizontal="right" vertical="center" wrapText="1"/>
    </xf>
    <xf numFmtId="0" fontId="6" fillId="0" borderId="0" xfId="2" applyFont="1" applyFill="1" applyBorder="1" applyAlignment="1">
      <alignment horizontal="right" vertical="center" indent="1"/>
    </xf>
    <xf numFmtId="0" fontId="13" fillId="0" borderId="0" xfId="2" applyFont="1" applyFill="1" applyBorder="1" applyAlignment="1">
      <alignment horizontal="center" vertical="top" wrapText="1"/>
    </xf>
    <xf numFmtId="0" fontId="13" fillId="0" borderId="0" xfId="2" applyFont="1" applyFill="1" applyBorder="1" applyAlignment="1">
      <alignment horizontal="right" vertical="top" wrapText="1"/>
    </xf>
    <xf numFmtId="0" fontId="6" fillId="0" borderId="0" xfId="2" applyFont="1" applyFill="1" applyBorder="1" applyAlignment="1">
      <alignment vertical="top" wrapText="1"/>
    </xf>
    <xf numFmtId="0" fontId="6" fillId="0" borderId="0" xfId="2" applyFont="1" applyFill="1" applyBorder="1" applyAlignment="1">
      <alignment horizontal="right" vertical="center"/>
    </xf>
    <xf numFmtId="43" fontId="6" fillId="0" borderId="0" xfId="1" applyFont="1" applyFill="1" applyBorder="1" applyAlignment="1">
      <alignment horizontal="left" vertical="top"/>
    </xf>
    <xf numFmtId="0" fontId="5" fillId="0" borderId="0" xfId="2" applyFont="1" applyFill="1" applyBorder="1" applyAlignment="1">
      <alignment horizontal="right" vertical="center"/>
    </xf>
    <xf numFmtId="0" fontId="6" fillId="0" borderId="0" xfId="2" applyFont="1" applyFill="1" applyBorder="1" applyAlignment="1">
      <alignment vertical="center"/>
    </xf>
    <xf numFmtId="0" fontId="5" fillId="0" borderId="0" xfId="2" applyFont="1" applyFill="1" applyBorder="1" applyAlignment="1">
      <alignment horizontal="center" vertical="top"/>
    </xf>
    <xf numFmtId="0" fontId="6" fillId="0" borderId="0" xfId="2" applyFont="1" applyFill="1" applyBorder="1" applyAlignment="1">
      <alignment horizontal="right" vertical="top"/>
    </xf>
    <xf numFmtId="0" fontId="15" fillId="0" borderId="0" xfId="2" applyFont="1" applyFill="1" applyBorder="1" applyAlignment="1">
      <alignment horizontal="left" vertical="center" indent="1"/>
    </xf>
    <xf numFmtId="0" fontId="1" fillId="0" borderId="0" xfId="2" applyFill="1" applyBorder="1" applyAlignment="1">
      <alignment horizontal="center" vertical="top"/>
    </xf>
    <xf numFmtId="0" fontId="16" fillId="0" borderId="0" xfId="2" applyFont="1" applyFill="1" applyBorder="1" applyAlignment="1">
      <alignment horizontal="left" vertical="center"/>
    </xf>
    <xf numFmtId="0" fontId="3" fillId="0" borderId="0" xfId="2" applyFont="1" applyFill="1" applyBorder="1" applyAlignment="1">
      <alignment horizontal="left" vertical="center"/>
    </xf>
    <xf numFmtId="0" fontId="17" fillId="0" borderId="0" xfId="2" applyFont="1" applyFill="1" applyBorder="1" applyAlignment="1">
      <alignment horizontal="left" vertical="center"/>
    </xf>
    <xf numFmtId="0" fontId="3" fillId="0" borderId="0" xfId="2" applyFont="1" applyFill="1" applyBorder="1" applyAlignment="1">
      <alignment horizontal="center" vertical="center"/>
    </xf>
    <xf numFmtId="0" fontId="18" fillId="0" borderId="0" xfId="2" applyFont="1" applyFill="1" applyBorder="1" applyAlignment="1">
      <alignment horizontal="left" vertical="center"/>
    </xf>
    <xf numFmtId="0" fontId="5" fillId="0" borderId="0" xfId="2" applyFont="1" applyFill="1" applyBorder="1" applyAlignment="1">
      <alignment horizontal="center" vertical="center"/>
    </xf>
    <xf numFmtId="0" fontId="6" fillId="0" borderId="0" xfId="2" applyFont="1" applyFill="1" applyBorder="1" applyAlignment="1" applyProtection="1">
      <alignment horizontal="right" vertical="center"/>
    </xf>
    <xf numFmtId="0" fontId="8" fillId="2" borderId="5" xfId="2" applyFont="1" applyFill="1" applyBorder="1" applyAlignment="1">
      <alignment horizontal="center" vertical="center" wrapText="1"/>
    </xf>
    <xf numFmtId="0" fontId="8" fillId="2" borderId="7" xfId="2" applyFont="1" applyFill="1" applyBorder="1" applyAlignment="1">
      <alignment horizontal="center" vertical="center" wrapText="1"/>
    </xf>
    <xf numFmtId="0" fontId="6" fillId="0" borderId="0" xfId="2" applyFont="1" applyFill="1" applyBorder="1" applyAlignment="1">
      <alignment horizontal="center" vertical="center"/>
    </xf>
    <xf numFmtId="0" fontId="6" fillId="0" borderId="0" xfId="2" applyFont="1" applyFill="1" applyBorder="1" applyAlignment="1">
      <alignment horizontal="center" vertical="top"/>
    </xf>
    <xf numFmtId="0" fontId="6" fillId="0" borderId="2" xfId="2" applyFont="1" applyBorder="1" applyAlignment="1">
      <alignment horizontal="center" vertical="center" wrapText="1"/>
    </xf>
    <xf numFmtId="0" fontId="6" fillId="0" borderId="8" xfId="2" applyFont="1" applyBorder="1" applyAlignment="1">
      <alignment horizontal="center" vertical="center" wrapText="1"/>
    </xf>
    <xf numFmtId="0" fontId="6" fillId="0" borderId="11" xfId="2" applyFont="1" applyBorder="1" applyAlignment="1">
      <alignment horizontal="center" vertical="center" wrapText="1"/>
    </xf>
    <xf numFmtId="0" fontId="8" fillId="2" borderId="2" xfId="2" applyFont="1" applyFill="1" applyBorder="1" applyAlignment="1">
      <alignment horizontal="center" vertical="center"/>
    </xf>
    <xf numFmtId="0" fontId="8" fillId="2" borderId="8" xfId="2" applyFont="1" applyFill="1" applyBorder="1" applyAlignment="1">
      <alignment horizontal="center" vertical="center"/>
    </xf>
    <xf numFmtId="0" fontId="8" fillId="2" borderId="11" xfId="2" applyFont="1" applyFill="1" applyBorder="1" applyAlignment="1">
      <alignment horizontal="center" vertical="center"/>
    </xf>
    <xf numFmtId="43" fontId="6" fillId="0" borderId="2" xfId="1" applyFont="1" applyFill="1" applyBorder="1" applyAlignment="1">
      <alignment horizontal="center" vertical="center" wrapText="1"/>
    </xf>
    <xf numFmtId="43" fontId="6" fillId="0" borderId="8" xfId="1" applyFont="1" applyFill="1" applyBorder="1" applyAlignment="1">
      <alignment horizontal="center" vertical="center" wrapText="1"/>
    </xf>
    <xf numFmtId="43" fontId="6" fillId="0" borderId="11" xfId="1" applyFont="1" applyFill="1" applyBorder="1" applyAlignment="1">
      <alignment horizontal="center" vertical="center" wrapText="1"/>
    </xf>
    <xf numFmtId="164" fontId="6" fillId="0" borderId="2" xfId="1" applyNumberFormat="1" applyFont="1" applyFill="1" applyBorder="1" applyAlignment="1">
      <alignment horizontal="center" vertical="center" wrapText="1"/>
    </xf>
    <xf numFmtId="164" fontId="6" fillId="0" borderId="11" xfId="1" applyNumberFormat="1" applyFont="1" applyFill="1" applyBorder="1" applyAlignment="1">
      <alignment horizontal="center" vertical="center" wrapText="1"/>
    </xf>
    <xf numFmtId="164" fontId="6" fillId="0" borderId="8" xfId="1" applyNumberFormat="1" applyFont="1" applyFill="1" applyBorder="1" applyAlignment="1">
      <alignment horizontal="center" vertical="center" wrapText="1"/>
    </xf>
    <xf numFmtId="0" fontId="7" fillId="0" borderId="2" xfId="2" applyFont="1" applyFill="1" applyBorder="1" applyAlignment="1">
      <alignment horizontal="center" vertical="center" wrapText="1"/>
    </xf>
    <xf numFmtId="0" fontId="7" fillId="0" borderId="11" xfId="2" applyFont="1" applyFill="1" applyBorder="1" applyAlignment="1">
      <alignment horizontal="center" vertical="center" wrapText="1"/>
    </xf>
    <xf numFmtId="0" fontId="5" fillId="0" borderId="5" xfId="2" applyFont="1" applyFill="1" applyBorder="1" applyAlignment="1">
      <alignment horizontal="center" vertical="center" wrapText="1"/>
    </xf>
    <xf numFmtId="0" fontId="5" fillId="0" borderId="6" xfId="2" applyFont="1" applyFill="1" applyBorder="1" applyAlignment="1">
      <alignment horizontal="center" vertical="center" wrapText="1"/>
    </xf>
    <xf numFmtId="0" fontId="5" fillId="0" borderId="7" xfId="2" applyFont="1" applyFill="1" applyBorder="1" applyAlignment="1">
      <alignment horizontal="center" vertical="center" wrapText="1"/>
    </xf>
    <xf numFmtId="0" fontId="5" fillId="0" borderId="2" xfId="2" applyFont="1" applyFill="1" applyBorder="1" applyAlignment="1">
      <alignment horizontal="center" vertical="center" wrapText="1"/>
    </xf>
    <xf numFmtId="0" fontId="5" fillId="0" borderId="8" xfId="2" applyFont="1" applyFill="1" applyBorder="1" applyAlignment="1">
      <alignment horizontal="center" vertical="center" wrapText="1"/>
    </xf>
    <xf numFmtId="0" fontId="5" fillId="0" borderId="11" xfId="2" applyFont="1" applyFill="1" applyBorder="1" applyAlignment="1">
      <alignment horizontal="center" vertical="center" wrapText="1"/>
    </xf>
    <xf numFmtId="0" fontId="5" fillId="0" borderId="0" xfId="2" applyFont="1" applyFill="1" applyBorder="1" applyAlignment="1">
      <alignment horizontal="left" vertical="center" wrapText="1"/>
    </xf>
    <xf numFmtId="0" fontId="6" fillId="0" borderId="0" xfId="2" applyFont="1" applyFill="1" applyBorder="1" applyAlignment="1">
      <alignment horizontal="left" vertical="center" wrapText="1"/>
    </xf>
    <xf numFmtId="0" fontId="6" fillId="0" borderId="1" xfId="2" applyFont="1" applyFill="1" applyBorder="1" applyAlignment="1">
      <alignment horizontal="left" vertical="center" wrapText="1"/>
    </xf>
    <xf numFmtId="0" fontId="5" fillId="0" borderId="3" xfId="2" applyFont="1" applyFill="1" applyBorder="1" applyAlignment="1">
      <alignment horizontal="center" vertical="center" wrapText="1"/>
    </xf>
    <xf numFmtId="0" fontId="5" fillId="0" borderId="4" xfId="2" applyFont="1" applyFill="1" applyBorder="1" applyAlignment="1">
      <alignment horizontal="center" vertical="center" wrapText="1"/>
    </xf>
    <xf numFmtId="0" fontId="5" fillId="0" borderId="9" xfId="2" applyFont="1" applyFill="1" applyBorder="1" applyAlignment="1">
      <alignment horizontal="center" vertical="center" wrapText="1"/>
    </xf>
    <xf numFmtId="0" fontId="5" fillId="0" borderId="10" xfId="2" applyFont="1" applyFill="1" applyBorder="1" applyAlignment="1">
      <alignment horizontal="center" vertical="center" wrapText="1"/>
    </xf>
    <xf numFmtId="0" fontId="5" fillId="0" borderId="12" xfId="2" applyFont="1" applyFill="1" applyBorder="1" applyAlignment="1">
      <alignment horizontal="center" vertical="center" wrapText="1"/>
    </xf>
    <xf numFmtId="0" fontId="5" fillId="0" borderId="13" xfId="2" applyFont="1" applyFill="1" applyBorder="1" applyAlignment="1">
      <alignment horizontal="center" vertical="center" wrapText="1"/>
    </xf>
    <xf numFmtId="0" fontId="2" fillId="0" borderId="0" xfId="2" applyFont="1" applyFill="1" applyBorder="1" applyAlignment="1">
      <alignment horizontal="center" vertical="center" wrapText="1"/>
    </xf>
    <xf numFmtId="0" fontId="6" fillId="0" borderId="0" xfId="2" quotePrefix="1" applyFont="1" applyFill="1" applyBorder="1" applyAlignment="1">
      <alignment horizontal="left" vertical="center" wrapText="1"/>
    </xf>
    <xf numFmtId="0" fontId="1" fillId="0" borderId="0" xfId="2" applyFont="1" applyFill="1" applyBorder="1" applyAlignment="1">
      <alignment horizontal="left" vertical="center" wrapText="1"/>
    </xf>
  </cellXfs>
  <cellStyles count="6">
    <cellStyle name="Comma" xfId="1" builtinId="3"/>
    <cellStyle name="Comma 2" xfId="3"/>
    <cellStyle name="Currency 2" xfId="5"/>
    <cellStyle name="Normal" xfId="0" builtinId="0"/>
    <cellStyle name="Normal 2 2" xfId="2"/>
    <cellStyle name="Percent 2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16</xdr:col>
      <xdr:colOff>180975</xdr:colOff>
      <xdr:row>0</xdr:row>
      <xdr:rowOff>0</xdr:rowOff>
    </xdr:from>
    <xdr:ext cx="1104900" cy="628650"/>
    <xdr:pic>
      <xdr:nvPicPr>
        <xdr:cNvPr id="2" name="image2.jpeg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687550" y="0"/>
          <a:ext cx="1104900" cy="628650"/>
        </a:xfrm>
        <a:prstGeom prst="rect">
          <a:avLst/>
        </a:prstGeom>
      </xdr:spPr>
    </xdr:pic>
    <xdr:clientData/>
  </xdr:oneCellAnchor>
  <xdr:twoCellAnchor editAs="oneCell">
    <xdr:from>
      <xdr:col>0</xdr:col>
      <xdr:colOff>66675</xdr:colOff>
      <xdr:row>0</xdr:row>
      <xdr:rowOff>0</xdr:rowOff>
    </xdr:from>
    <xdr:to>
      <xdr:col>2</xdr:col>
      <xdr:colOff>38100</xdr:colOff>
      <xdr:row>1</xdr:row>
      <xdr:rowOff>253711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6675" y="0"/>
          <a:ext cx="781050" cy="56803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85"/>
  <sheetViews>
    <sheetView tabSelected="1" topLeftCell="D28" workbookViewId="0">
      <selection activeCell="O9" sqref="O9:Q9"/>
    </sheetView>
  </sheetViews>
  <sheetFormatPr defaultRowHeight="12.75" x14ac:dyDescent="0.25"/>
  <cols>
    <col min="1" max="1" width="9.140625" style="72" customWidth="1"/>
    <col min="2" max="2" width="3" style="72" customWidth="1"/>
    <col min="3" max="3" width="14.28515625" style="3" bestFit="1" customWidth="1"/>
    <col min="4" max="4" width="18.7109375" style="3" customWidth="1"/>
    <col min="5" max="5" width="7.42578125" style="3" customWidth="1"/>
    <col min="6" max="6" width="5.85546875" style="3" bestFit="1" customWidth="1"/>
    <col min="7" max="7" width="8.42578125" style="3" bestFit="1" customWidth="1"/>
    <col min="8" max="8" width="11.7109375" style="3" customWidth="1"/>
    <col min="9" max="9" width="6.85546875" style="3" customWidth="1"/>
    <col min="10" max="10" width="8.7109375" style="3" bestFit="1" customWidth="1"/>
    <col min="11" max="11" width="11" style="3" bestFit="1" customWidth="1"/>
    <col min="12" max="12" width="7.42578125" style="3" customWidth="1"/>
    <col min="13" max="14" width="15" style="3" customWidth="1"/>
    <col min="15" max="15" width="8" style="3" customWidth="1"/>
    <col min="16" max="16" width="8.7109375" style="3" bestFit="1" customWidth="1"/>
    <col min="17" max="17" width="13.85546875" style="3" customWidth="1"/>
    <col min="18" max="18" width="7.85546875" style="3" bestFit="1" customWidth="1"/>
    <col min="19" max="19" width="19.85546875" style="3" customWidth="1"/>
    <col min="20" max="16384" width="9.140625" style="3"/>
  </cols>
  <sheetData>
    <row r="1" spans="1:19" s="1" customFormat="1" ht="24.75" customHeight="1" x14ac:dyDescent="0.25">
      <c r="A1" s="113" t="s">
        <v>0</v>
      </c>
      <c r="B1" s="113"/>
      <c r="C1" s="113"/>
      <c r="D1" s="113"/>
      <c r="E1" s="113"/>
      <c r="F1" s="113"/>
      <c r="G1" s="113"/>
      <c r="H1" s="113"/>
      <c r="I1" s="113"/>
      <c r="J1" s="113"/>
      <c r="K1" s="113"/>
      <c r="L1" s="113"/>
      <c r="M1" s="113"/>
      <c r="N1" s="113"/>
      <c r="O1" s="113"/>
      <c r="P1" s="113"/>
      <c r="Q1" s="113"/>
      <c r="R1" s="113"/>
      <c r="S1" s="113"/>
    </row>
    <row r="2" spans="1:19" ht="24.75" customHeight="1" x14ac:dyDescent="0.2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</row>
    <row r="3" spans="1:19" ht="30" customHeight="1" x14ac:dyDescent="0.25">
      <c r="A3" s="4" t="s">
        <v>1</v>
      </c>
      <c r="B3" s="2" t="s">
        <v>2</v>
      </c>
      <c r="C3" s="5" t="s">
        <v>3</v>
      </c>
      <c r="D3" s="6"/>
      <c r="E3" s="6"/>
      <c r="F3" s="7"/>
      <c r="G3" s="8"/>
      <c r="H3" s="8"/>
      <c r="I3" s="8"/>
      <c r="J3" s="8"/>
      <c r="K3" s="5"/>
      <c r="L3" s="8"/>
      <c r="M3" s="104" t="s">
        <v>4</v>
      </c>
      <c r="N3" s="104"/>
      <c r="O3" s="9" t="s">
        <v>5</v>
      </c>
      <c r="P3" s="114" t="s">
        <v>6</v>
      </c>
      <c r="Q3" s="105"/>
      <c r="R3" s="105"/>
      <c r="S3" s="105"/>
    </row>
    <row r="4" spans="1:19" ht="30" customHeight="1" x14ac:dyDescent="0.25">
      <c r="A4" s="4" t="s">
        <v>7</v>
      </c>
      <c r="B4" s="2" t="s">
        <v>2</v>
      </c>
      <c r="C4" s="115" t="s">
        <v>8</v>
      </c>
      <c r="D4" s="115"/>
      <c r="E4" s="10"/>
      <c r="F4" s="11"/>
      <c r="G4" s="8"/>
      <c r="H4" s="8"/>
      <c r="I4" s="8"/>
      <c r="J4" s="8"/>
      <c r="K4" s="10"/>
      <c r="L4" s="8"/>
      <c r="M4" s="104" t="s">
        <v>9</v>
      </c>
      <c r="N4" s="104"/>
      <c r="O4" s="9" t="s">
        <v>5</v>
      </c>
      <c r="P4" s="105" t="s">
        <v>10</v>
      </c>
      <c r="Q4" s="105"/>
      <c r="R4" s="105"/>
      <c r="S4" s="105"/>
    </row>
    <row r="5" spans="1:19" ht="30" customHeight="1" x14ac:dyDescent="0.25">
      <c r="A5" s="4" t="s">
        <v>11</v>
      </c>
      <c r="B5" s="2" t="s">
        <v>2</v>
      </c>
      <c r="C5" s="12">
        <v>45602</v>
      </c>
      <c r="D5" s="10"/>
      <c r="E5" s="10"/>
      <c r="F5" s="11"/>
      <c r="G5" s="8"/>
      <c r="H5" s="8"/>
      <c r="I5" s="8"/>
      <c r="J5" s="8"/>
      <c r="K5" s="10"/>
      <c r="L5" s="8"/>
      <c r="M5" s="104" t="s">
        <v>12</v>
      </c>
      <c r="N5" s="104"/>
      <c r="O5" s="9" t="s">
        <v>5</v>
      </c>
      <c r="P5" s="105" t="s">
        <v>13</v>
      </c>
      <c r="Q5" s="105"/>
      <c r="R5" s="105"/>
      <c r="S5" s="105"/>
    </row>
    <row r="6" spans="1:19" ht="30" customHeight="1" x14ac:dyDescent="0.25">
      <c r="A6" s="4" t="s">
        <v>14</v>
      </c>
      <c r="B6" s="2" t="s">
        <v>2</v>
      </c>
      <c r="C6" s="5" t="s">
        <v>15</v>
      </c>
      <c r="D6" s="10"/>
      <c r="E6" s="10"/>
      <c r="F6" s="11"/>
      <c r="G6" s="8"/>
      <c r="I6" s="8"/>
      <c r="J6" s="8"/>
      <c r="K6" s="10"/>
      <c r="L6" s="8"/>
      <c r="M6" s="104" t="s">
        <v>16</v>
      </c>
      <c r="N6" s="104"/>
      <c r="O6" s="9" t="s">
        <v>5</v>
      </c>
      <c r="P6" s="105" t="s">
        <v>17</v>
      </c>
      <c r="Q6" s="105"/>
      <c r="R6" s="105"/>
      <c r="S6" s="105"/>
    </row>
    <row r="7" spans="1:19" ht="30" customHeight="1" x14ac:dyDescent="0.25">
      <c r="A7" s="4"/>
      <c r="B7" s="2"/>
      <c r="C7" s="5"/>
      <c r="D7" s="10"/>
      <c r="E7" s="10"/>
      <c r="F7" s="11"/>
      <c r="G7" s="13"/>
      <c r="H7" s="8"/>
      <c r="I7" s="8"/>
      <c r="J7" s="8"/>
      <c r="K7" s="10"/>
      <c r="L7" s="8"/>
      <c r="M7" s="14"/>
      <c r="N7" s="15"/>
      <c r="O7" s="9"/>
      <c r="P7" s="106" t="s">
        <v>18</v>
      </c>
      <c r="Q7" s="106"/>
      <c r="R7" s="106"/>
      <c r="S7" s="106"/>
    </row>
    <row r="8" spans="1:19" ht="22.5" customHeight="1" x14ac:dyDescent="0.25">
      <c r="A8" s="101" t="s">
        <v>19</v>
      </c>
      <c r="B8" s="107" t="s">
        <v>20</v>
      </c>
      <c r="C8" s="108"/>
      <c r="D8" s="101" t="s">
        <v>21</v>
      </c>
      <c r="E8" s="101" t="s">
        <v>22</v>
      </c>
      <c r="F8" s="101" t="s">
        <v>23</v>
      </c>
      <c r="G8" s="101" t="s">
        <v>24</v>
      </c>
      <c r="H8" s="101" t="s">
        <v>25</v>
      </c>
      <c r="I8" s="98" t="s">
        <v>26</v>
      </c>
      <c r="J8" s="99"/>
      <c r="K8" s="100"/>
      <c r="L8" s="98" t="s">
        <v>27</v>
      </c>
      <c r="M8" s="99"/>
      <c r="N8" s="100"/>
      <c r="O8" s="98" t="s">
        <v>28</v>
      </c>
      <c r="P8" s="99"/>
      <c r="Q8" s="100"/>
      <c r="R8" s="96" t="s">
        <v>29</v>
      </c>
      <c r="S8" s="96" t="s">
        <v>30</v>
      </c>
    </row>
    <row r="9" spans="1:19" ht="54" customHeight="1" x14ac:dyDescent="0.25">
      <c r="A9" s="102"/>
      <c r="B9" s="109"/>
      <c r="C9" s="110"/>
      <c r="D9" s="102"/>
      <c r="E9" s="102"/>
      <c r="F9" s="102"/>
      <c r="G9" s="102"/>
      <c r="H9" s="102"/>
      <c r="I9" s="98" t="s">
        <v>31</v>
      </c>
      <c r="J9" s="99"/>
      <c r="K9" s="100"/>
      <c r="L9" s="98" t="s">
        <v>32</v>
      </c>
      <c r="M9" s="99"/>
      <c r="N9" s="100"/>
      <c r="O9" s="98" t="s">
        <v>33</v>
      </c>
      <c r="P9" s="99"/>
      <c r="Q9" s="100"/>
      <c r="R9" s="97"/>
      <c r="S9" s="97"/>
    </row>
    <row r="10" spans="1:19" ht="21.75" customHeight="1" x14ac:dyDescent="0.25">
      <c r="A10" s="103"/>
      <c r="B10" s="111"/>
      <c r="C10" s="112"/>
      <c r="D10" s="103"/>
      <c r="E10" s="103"/>
      <c r="F10" s="103"/>
      <c r="G10" s="103"/>
      <c r="H10" s="103"/>
      <c r="I10" s="16" t="s">
        <v>22</v>
      </c>
      <c r="J10" s="16" t="s">
        <v>23</v>
      </c>
      <c r="K10" s="17" t="s">
        <v>24</v>
      </c>
      <c r="L10" s="16" t="s">
        <v>22</v>
      </c>
      <c r="M10" s="16" t="s">
        <v>23</v>
      </c>
      <c r="N10" s="17" t="s">
        <v>24</v>
      </c>
      <c r="O10" s="16" t="s">
        <v>22</v>
      </c>
      <c r="P10" s="16" t="s">
        <v>23</v>
      </c>
      <c r="Q10" s="17" t="s">
        <v>24</v>
      </c>
      <c r="R10" s="17"/>
      <c r="S10" s="18"/>
    </row>
    <row r="11" spans="1:19" s="32" customFormat="1" ht="23.25" customHeight="1" x14ac:dyDescent="0.25">
      <c r="A11" s="19">
        <v>1</v>
      </c>
      <c r="B11" s="80" t="s">
        <v>34</v>
      </c>
      <c r="C11" s="81"/>
      <c r="D11" s="20" t="s">
        <v>35</v>
      </c>
      <c r="E11" s="21">
        <v>1</v>
      </c>
      <c r="F11" s="22"/>
      <c r="G11" s="23"/>
      <c r="H11" s="24">
        <v>0</v>
      </c>
      <c r="I11" s="25"/>
      <c r="J11" s="26"/>
      <c r="K11" s="26">
        <f t="shared" ref="K11:K35" si="0">J11*I11</f>
        <v>0</v>
      </c>
      <c r="L11" s="25">
        <v>1</v>
      </c>
      <c r="M11" s="20">
        <v>3.2</v>
      </c>
      <c r="N11" s="27">
        <f>M11*L11</f>
        <v>3.2</v>
      </c>
      <c r="O11" s="28"/>
      <c r="P11" s="26"/>
      <c r="Q11" s="29">
        <f t="shared" ref="Q11:Q35" si="1">P11*O11</f>
        <v>0</v>
      </c>
      <c r="R11" s="30"/>
      <c r="S11" s="31" t="s">
        <v>36</v>
      </c>
    </row>
    <row r="12" spans="1:19" s="32" customFormat="1" ht="23.25" customHeight="1" x14ac:dyDescent="0.25">
      <c r="A12" s="19">
        <v>2</v>
      </c>
      <c r="B12" s="80" t="s">
        <v>37</v>
      </c>
      <c r="C12" s="81" t="s">
        <v>37</v>
      </c>
      <c r="D12" s="20" t="s">
        <v>38</v>
      </c>
      <c r="E12" s="21">
        <v>1</v>
      </c>
      <c r="F12" s="22"/>
      <c r="G12" s="23"/>
      <c r="H12" s="24">
        <v>0</v>
      </c>
      <c r="I12" s="25"/>
      <c r="J12" s="26"/>
      <c r="K12" s="26">
        <f t="shared" si="0"/>
        <v>0</v>
      </c>
      <c r="L12" s="25">
        <v>1</v>
      </c>
      <c r="M12" s="20">
        <v>3.2</v>
      </c>
      <c r="N12" s="27">
        <f>M12*L12</f>
        <v>3.2</v>
      </c>
      <c r="O12" s="28"/>
      <c r="P12" s="26"/>
      <c r="Q12" s="29">
        <f t="shared" si="1"/>
        <v>0</v>
      </c>
      <c r="R12" s="30"/>
      <c r="S12" s="31" t="s">
        <v>36</v>
      </c>
    </row>
    <row r="13" spans="1:19" s="32" customFormat="1" ht="23.25" customHeight="1" x14ac:dyDescent="0.25">
      <c r="A13" s="19">
        <v>3</v>
      </c>
      <c r="B13" s="80" t="s">
        <v>39</v>
      </c>
      <c r="C13" s="81" t="s">
        <v>39</v>
      </c>
      <c r="D13" s="20" t="s">
        <v>40</v>
      </c>
      <c r="E13" s="21">
        <v>1</v>
      </c>
      <c r="F13" s="22"/>
      <c r="G13" s="23"/>
      <c r="H13" s="24">
        <v>0</v>
      </c>
      <c r="I13" s="25"/>
      <c r="J13" s="26"/>
      <c r="K13" s="26">
        <f t="shared" si="0"/>
        <v>0</v>
      </c>
      <c r="L13" s="25">
        <v>1</v>
      </c>
      <c r="M13" s="33">
        <v>3.2</v>
      </c>
      <c r="N13" s="27">
        <f>M13*L13</f>
        <v>3.2</v>
      </c>
      <c r="O13" s="28"/>
      <c r="P13" s="26"/>
      <c r="Q13" s="29">
        <f t="shared" si="1"/>
        <v>0</v>
      </c>
      <c r="R13" s="30"/>
      <c r="S13" s="31" t="s">
        <v>36</v>
      </c>
    </row>
    <row r="14" spans="1:19" s="32" customFormat="1" ht="23.25" customHeight="1" x14ac:dyDescent="0.25">
      <c r="A14" s="19">
        <v>4</v>
      </c>
      <c r="B14" s="80" t="s">
        <v>41</v>
      </c>
      <c r="C14" s="81" t="s">
        <v>41</v>
      </c>
      <c r="D14" s="34" t="s">
        <v>42</v>
      </c>
      <c r="E14" s="21">
        <v>1</v>
      </c>
      <c r="F14" s="35"/>
      <c r="G14" s="35"/>
      <c r="H14" s="24">
        <v>0</v>
      </c>
      <c r="I14" s="21">
        <v>1</v>
      </c>
      <c r="J14" s="21">
        <v>12000</v>
      </c>
      <c r="K14" s="26">
        <f t="shared" si="0"/>
        <v>12000</v>
      </c>
      <c r="L14" s="25"/>
      <c r="M14" s="36" t="s">
        <v>43</v>
      </c>
      <c r="N14" s="27"/>
      <c r="O14" s="28"/>
      <c r="P14" s="26"/>
      <c r="Q14" s="29">
        <f t="shared" si="1"/>
        <v>0</v>
      </c>
      <c r="R14" s="30"/>
      <c r="S14" s="31"/>
    </row>
    <row r="15" spans="1:19" s="32" customFormat="1" ht="23.25" customHeight="1" x14ac:dyDescent="0.25">
      <c r="A15" s="19">
        <v>5</v>
      </c>
      <c r="B15" s="80" t="s">
        <v>44</v>
      </c>
      <c r="C15" s="81" t="s">
        <v>44</v>
      </c>
      <c r="D15" s="37" t="s">
        <v>45</v>
      </c>
      <c r="E15" s="21">
        <v>1</v>
      </c>
      <c r="F15" s="35"/>
      <c r="G15" s="35"/>
      <c r="H15" s="24">
        <v>0</v>
      </c>
      <c r="I15" s="25"/>
      <c r="J15" s="26"/>
      <c r="K15" s="26">
        <f t="shared" si="0"/>
        <v>0</v>
      </c>
      <c r="L15" s="25">
        <v>1</v>
      </c>
      <c r="M15" s="36">
        <v>5.76</v>
      </c>
      <c r="N15" s="27">
        <f>M15*L15</f>
        <v>5.76</v>
      </c>
      <c r="O15" s="21"/>
      <c r="P15" s="21"/>
      <c r="Q15" s="29">
        <f t="shared" si="1"/>
        <v>0</v>
      </c>
      <c r="R15" s="30"/>
      <c r="S15" s="31" t="s">
        <v>36</v>
      </c>
    </row>
    <row r="16" spans="1:19" s="32" customFormat="1" ht="23.25" customHeight="1" x14ac:dyDescent="0.25">
      <c r="A16" s="19">
        <v>6</v>
      </c>
      <c r="B16" s="80" t="s">
        <v>46</v>
      </c>
      <c r="C16" s="81" t="s">
        <v>46</v>
      </c>
      <c r="D16" s="20" t="s">
        <v>47</v>
      </c>
      <c r="E16" s="21">
        <v>1</v>
      </c>
      <c r="F16" s="35"/>
      <c r="G16" s="35"/>
      <c r="H16" s="24">
        <v>0</v>
      </c>
      <c r="I16" s="25"/>
      <c r="J16" s="26"/>
      <c r="K16" s="26">
        <f t="shared" si="0"/>
        <v>0</v>
      </c>
      <c r="L16" s="25"/>
      <c r="M16" s="36" t="s">
        <v>43</v>
      </c>
      <c r="N16" s="27"/>
      <c r="O16" s="21">
        <v>1</v>
      </c>
      <c r="P16" s="21">
        <v>2500</v>
      </c>
      <c r="Q16" s="29">
        <f t="shared" si="1"/>
        <v>2500</v>
      </c>
      <c r="R16" s="30"/>
      <c r="S16" s="31"/>
    </row>
    <row r="17" spans="1:19" s="32" customFormat="1" ht="23.25" customHeight="1" x14ac:dyDescent="0.25">
      <c r="A17" s="19">
        <v>7</v>
      </c>
      <c r="B17" s="80" t="s">
        <v>48</v>
      </c>
      <c r="C17" s="81" t="s">
        <v>48</v>
      </c>
      <c r="D17" s="20" t="s">
        <v>49</v>
      </c>
      <c r="E17" s="21">
        <v>1</v>
      </c>
      <c r="F17" s="35"/>
      <c r="G17" s="35"/>
      <c r="H17" s="24">
        <v>0</v>
      </c>
      <c r="I17" s="25"/>
      <c r="J17" s="26"/>
      <c r="K17" s="26">
        <f t="shared" si="0"/>
        <v>0</v>
      </c>
      <c r="L17" s="25"/>
      <c r="M17" s="36" t="s">
        <v>43</v>
      </c>
      <c r="N17" s="27"/>
      <c r="O17" s="21">
        <v>1</v>
      </c>
      <c r="P17" s="21">
        <v>15000</v>
      </c>
      <c r="Q17" s="29">
        <f t="shared" si="1"/>
        <v>15000</v>
      </c>
      <c r="R17" s="30"/>
      <c r="S17" s="31"/>
    </row>
    <row r="18" spans="1:19" s="32" customFormat="1" ht="23.25" customHeight="1" x14ac:dyDescent="0.25">
      <c r="A18" s="19">
        <v>8</v>
      </c>
      <c r="B18" s="80" t="s">
        <v>50</v>
      </c>
      <c r="C18" s="81" t="s">
        <v>50</v>
      </c>
      <c r="D18" s="20" t="s">
        <v>51</v>
      </c>
      <c r="E18" s="21">
        <v>1</v>
      </c>
      <c r="F18" s="35"/>
      <c r="G18" s="35"/>
      <c r="H18" s="24">
        <v>0</v>
      </c>
      <c r="I18" s="28"/>
      <c r="J18" s="26"/>
      <c r="K18" s="26">
        <f t="shared" si="0"/>
        <v>0</v>
      </c>
      <c r="L18" s="25"/>
      <c r="M18" s="36" t="s">
        <v>43</v>
      </c>
      <c r="N18" s="27"/>
      <c r="O18" s="21">
        <v>1</v>
      </c>
      <c r="P18" s="21">
        <v>9500</v>
      </c>
      <c r="Q18" s="29">
        <f t="shared" si="1"/>
        <v>9500</v>
      </c>
      <c r="R18" s="30"/>
      <c r="S18" s="31"/>
    </row>
    <row r="19" spans="1:19" s="32" customFormat="1" ht="23.25" customHeight="1" x14ac:dyDescent="0.25">
      <c r="A19" s="19">
        <v>9</v>
      </c>
      <c r="B19" s="80" t="s">
        <v>52</v>
      </c>
      <c r="C19" s="81" t="s">
        <v>52</v>
      </c>
      <c r="D19" s="20" t="s">
        <v>53</v>
      </c>
      <c r="E19" s="21">
        <v>1</v>
      </c>
      <c r="F19" s="35"/>
      <c r="G19" s="35"/>
      <c r="H19" s="24">
        <v>0</v>
      </c>
      <c r="I19" s="28"/>
      <c r="J19" s="26"/>
      <c r="K19" s="26">
        <f t="shared" si="0"/>
        <v>0</v>
      </c>
      <c r="L19" s="25"/>
      <c r="M19" s="36" t="s">
        <v>43</v>
      </c>
      <c r="N19" s="27"/>
      <c r="O19" s="21">
        <v>1</v>
      </c>
      <c r="P19" s="21">
        <v>6500</v>
      </c>
      <c r="Q19" s="29">
        <f t="shared" si="1"/>
        <v>6500</v>
      </c>
      <c r="R19" s="30"/>
      <c r="S19" s="31"/>
    </row>
    <row r="20" spans="1:19" s="32" customFormat="1" ht="23.25" customHeight="1" x14ac:dyDescent="0.25">
      <c r="A20" s="19">
        <v>10</v>
      </c>
      <c r="B20" s="80" t="s">
        <v>54</v>
      </c>
      <c r="C20" s="81" t="s">
        <v>54</v>
      </c>
      <c r="D20" s="20" t="s">
        <v>55</v>
      </c>
      <c r="E20" s="87">
        <v>1</v>
      </c>
      <c r="F20" s="22"/>
      <c r="G20" s="23"/>
      <c r="H20" s="24">
        <v>0</v>
      </c>
      <c r="I20" s="87">
        <v>1</v>
      </c>
      <c r="J20" s="87">
        <v>170000</v>
      </c>
      <c r="K20" s="93">
        <f t="shared" si="0"/>
        <v>170000</v>
      </c>
      <c r="L20" s="25"/>
      <c r="M20" s="36" t="s">
        <v>43</v>
      </c>
      <c r="N20" s="27"/>
      <c r="O20" s="25"/>
      <c r="P20" s="26"/>
      <c r="Q20" s="29">
        <f t="shared" si="1"/>
        <v>0</v>
      </c>
      <c r="R20" s="30"/>
      <c r="S20" s="31"/>
    </row>
    <row r="21" spans="1:19" s="32" customFormat="1" ht="23.25" customHeight="1" x14ac:dyDescent="0.25">
      <c r="A21" s="19">
        <v>11</v>
      </c>
      <c r="B21" s="80" t="s">
        <v>56</v>
      </c>
      <c r="C21" s="81" t="s">
        <v>56</v>
      </c>
      <c r="D21" s="20" t="s">
        <v>57</v>
      </c>
      <c r="E21" s="88"/>
      <c r="F21" s="22"/>
      <c r="G21" s="23"/>
      <c r="H21" s="24">
        <v>0</v>
      </c>
      <c r="I21" s="88"/>
      <c r="J21" s="88"/>
      <c r="K21" s="95"/>
      <c r="L21" s="25"/>
      <c r="M21" s="36" t="s">
        <v>43</v>
      </c>
      <c r="N21" s="27"/>
      <c r="O21" s="28"/>
      <c r="P21" s="26"/>
      <c r="Q21" s="29">
        <f t="shared" si="1"/>
        <v>0</v>
      </c>
      <c r="R21" s="30"/>
      <c r="S21" s="31"/>
    </row>
    <row r="22" spans="1:19" s="32" customFormat="1" ht="23.25" customHeight="1" x14ac:dyDescent="0.25">
      <c r="A22" s="19">
        <v>12</v>
      </c>
      <c r="B22" s="80" t="s">
        <v>58</v>
      </c>
      <c r="C22" s="81" t="s">
        <v>58</v>
      </c>
      <c r="D22" s="20" t="s">
        <v>59</v>
      </c>
      <c r="E22" s="88"/>
      <c r="F22" s="22"/>
      <c r="G22" s="23"/>
      <c r="H22" s="24">
        <v>0</v>
      </c>
      <c r="I22" s="88"/>
      <c r="J22" s="88"/>
      <c r="K22" s="95"/>
      <c r="L22" s="25"/>
      <c r="M22" s="36" t="s">
        <v>43</v>
      </c>
      <c r="N22" s="27"/>
      <c r="O22" s="28"/>
      <c r="P22" s="26"/>
      <c r="Q22" s="29">
        <f t="shared" si="1"/>
        <v>0</v>
      </c>
      <c r="R22" s="30"/>
      <c r="S22" s="31"/>
    </row>
    <row r="23" spans="1:19" s="32" customFormat="1" ht="23.25" customHeight="1" x14ac:dyDescent="0.25">
      <c r="A23" s="19">
        <v>13</v>
      </c>
      <c r="B23" s="80" t="s">
        <v>60</v>
      </c>
      <c r="C23" s="81" t="s">
        <v>60</v>
      </c>
      <c r="D23" s="20" t="s">
        <v>61</v>
      </c>
      <c r="E23" s="88"/>
      <c r="F23" s="22"/>
      <c r="G23" s="23"/>
      <c r="H23" s="24">
        <v>0</v>
      </c>
      <c r="I23" s="88"/>
      <c r="J23" s="88"/>
      <c r="K23" s="95"/>
      <c r="L23" s="25"/>
      <c r="M23" s="36" t="s">
        <v>43</v>
      </c>
      <c r="N23" s="27"/>
      <c r="O23" s="28"/>
      <c r="P23" s="26"/>
      <c r="Q23" s="29">
        <f t="shared" si="1"/>
        <v>0</v>
      </c>
      <c r="R23" s="30"/>
      <c r="S23" s="31"/>
    </row>
    <row r="24" spans="1:19" s="32" customFormat="1" ht="23.25" customHeight="1" x14ac:dyDescent="0.25">
      <c r="A24" s="19">
        <v>14</v>
      </c>
      <c r="B24" s="80" t="s">
        <v>62</v>
      </c>
      <c r="C24" s="81" t="s">
        <v>62</v>
      </c>
      <c r="D24" s="20" t="s">
        <v>63</v>
      </c>
      <c r="E24" s="88"/>
      <c r="F24" s="22"/>
      <c r="G24" s="23"/>
      <c r="H24" s="24">
        <v>0</v>
      </c>
      <c r="I24" s="88"/>
      <c r="J24" s="88"/>
      <c r="K24" s="95"/>
      <c r="L24" s="25"/>
      <c r="M24" s="36" t="s">
        <v>43</v>
      </c>
      <c r="N24" s="27"/>
      <c r="O24" s="28"/>
      <c r="P24" s="26"/>
      <c r="Q24" s="29">
        <f t="shared" si="1"/>
        <v>0</v>
      </c>
      <c r="R24" s="30"/>
      <c r="S24" s="31"/>
    </row>
    <row r="25" spans="1:19" s="32" customFormat="1" ht="23.25" customHeight="1" x14ac:dyDescent="0.25">
      <c r="A25" s="19">
        <v>15</v>
      </c>
      <c r="B25" s="80" t="s">
        <v>64</v>
      </c>
      <c r="C25" s="81" t="s">
        <v>64</v>
      </c>
      <c r="D25" s="20" t="s">
        <v>65</v>
      </c>
      <c r="E25" s="88"/>
      <c r="F25" s="22"/>
      <c r="G25" s="23"/>
      <c r="H25" s="24">
        <v>0</v>
      </c>
      <c r="I25" s="88"/>
      <c r="J25" s="88"/>
      <c r="K25" s="95"/>
      <c r="L25" s="25"/>
      <c r="M25" s="36" t="s">
        <v>43</v>
      </c>
      <c r="N25" s="27"/>
      <c r="O25" s="25"/>
      <c r="P25" s="26"/>
      <c r="Q25" s="29">
        <f t="shared" si="1"/>
        <v>0</v>
      </c>
      <c r="R25" s="30"/>
      <c r="S25" s="31"/>
    </row>
    <row r="26" spans="1:19" s="32" customFormat="1" ht="23.25" customHeight="1" x14ac:dyDescent="0.25">
      <c r="A26" s="19">
        <v>16</v>
      </c>
      <c r="B26" s="80" t="s">
        <v>66</v>
      </c>
      <c r="C26" s="81" t="s">
        <v>66</v>
      </c>
      <c r="D26" s="20" t="s">
        <v>67</v>
      </c>
      <c r="E26" s="89"/>
      <c r="F26" s="22"/>
      <c r="G26" s="23"/>
      <c r="H26" s="24">
        <v>0</v>
      </c>
      <c r="I26" s="89"/>
      <c r="J26" s="89"/>
      <c r="K26" s="94"/>
      <c r="L26" s="25"/>
      <c r="M26" s="36" t="s">
        <v>43</v>
      </c>
      <c r="N26" s="27"/>
      <c r="O26" s="25"/>
      <c r="P26" s="26"/>
      <c r="Q26" s="29">
        <f t="shared" si="1"/>
        <v>0</v>
      </c>
      <c r="R26" s="30"/>
      <c r="S26" s="31"/>
    </row>
    <row r="27" spans="1:19" s="32" customFormat="1" ht="23.25" customHeight="1" x14ac:dyDescent="0.25">
      <c r="A27" s="19">
        <v>17</v>
      </c>
      <c r="B27" s="80" t="s">
        <v>68</v>
      </c>
      <c r="C27" s="81" t="s">
        <v>68</v>
      </c>
      <c r="D27" s="20" t="s">
        <v>69</v>
      </c>
      <c r="E27" s="33">
        <v>1</v>
      </c>
      <c r="F27" s="23"/>
      <c r="G27" s="23"/>
      <c r="H27" s="24">
        <v>0</v>
      </c>
      <c r="I27" s="33">
        <v>1</v>
      </c>
      <c r="J27" s="33">
        <v>75000</v>
      </c>
      <c r="K27" s="26">
        <f t="shared" si="0"/>
        <v>75000</v>
      </c>
      <c r="L27" s="25"/>
      <c r="M27" s="36" t="s">
        <v>43</v>
      </c>
      <c r="N27" s="27"/>
      <c r="O27" s="28"/>
      <c r="P27" s="26"/>
      <c r="Q27" s="29">
        <f t="shared" si="1"/>
        <v>0</v>
      </c>
      <c r="R27" s="30"/>
      <c r="S27" s="31"/>
    </row>
    <row r="28" spans="1:19" s="32" customFormat="1" ht="23.25" customHeight="1" x14ac:dyDescent="0.25">
      <c r="A28" s="19">
        <v>18</v>
      </c>
      <c r="B28" s="80" t="s">
        <v>70</v>
      </c>
      <c r="C28" s="81" t="s">
        <v>70</v>
      </c>
      <c r="D28" s="20" t="s">
        <v>71</v>
      </c>
      <c r="E28" s="87">
        <v>1</v>
      </c>
      <c r="F28" s="22"/>
      <c r="G28" s="23"/>
      <c r="H28" s="24">
        <v>0</v>
      </c>
      <c r="I28" s="87">
        <v>1</v>
      </c>
      <c r="J28" s="87">
        <v>58000</v>
      </c>
      <c r="K28" s="93">
        <f t="shared" si="0"/>
        <v>58000</v>
      </c>
      <c r="L28" s="25"/>
      <c r="M28" s="36" t="s">
        <v>43</v>
      </c>
      <c r="N28" s="27"/>
      <c r="O28" s="28"/>
      <c r="P28" s="26"/>
      <c r="Q28" s="29">
        <f t="shared" si="1"/>
        <v>0</v>
      </c>
      <c r="R28" s="30"/>
      <c r="S28" s="31"/>
    </row>
    <row r="29" spans="1:19" s="32" customFormat="1" ht="23.25" customHeight="1" x14ac:dyDescent="0.25">
      <c r="A29" s="19">
        <v>19</v>
      </c>
      <c r="B29" s="80" t="s">
        <v>72</v>
      </c>
      <c r="C29" s="81" t="s">
        <v>72</v>
      </c>
      <c r="D29" s="20" t="s">
        <v>73</v>
      </c>
      <c r="E29" s="89"/>
      <c r="F29" s="22"/>
      <c r="G29" s="23"/>
      <c r="H29" s="24">
        <v>0</v>
      </c>
      <c r="I29" s="89"/>
      <c r="J29" s="89"/>
      <c r="K29" s="94"/>
      <c r="L29" s="25"/>
      <c r="M29" s="36" t="s">
        <v>43</v>
      </c>
      <c r="N29" s="27"/>
      <c r="O29" s="28"/>
      <c r="P29" s="26"/>
      <c r="Q29" s="29">
        <f t="shared" si="1"/>
        <v>0</v>
      </c>
      <c r="R29" s="30"/>
      <c r="S29" s="31"/>
    </row>
    <row r="30" spans="1:19" s="32" customFormat="1" ht="23.25" customHeight="1" x14ac:dyDescent="0.25">
      <c r="A30" s="19">
        <v>20</v>
      </c>
      <c r="B30" s="80" t="s">
        <v>74</v>
      </c>
      <c r="C30" s="81" t="s">
        <v>74</v>
      </c>
      <c r="D30" s="23" t="s">
        <v>75</v>
      </c>
      <c r="E30" s="87">
        <v>1</v>
      </c>
      <c r="F30" s="22"/>
      <c r="G30" s="23"/>
      <c r="H30" s="24">
        <v>0</v>
      </c>
      <c r="I30" s="87">
        <v>1</v>
      </c>
      <c r="J30" s="87">
        <v>25000</v>
      </c>
      <c r="K30" s="93">
        <f t="shared" si="0"/>
        <v>25000</v>
      </c>
      <c r="L30" s="25"/>
      <c r="M30" s="36" t="s">
        <v>43</v>
      </c>
      <c r="N30" s="27"/>
      <c r="O30" s="28"/>
      <c r="P30" s="26"/>
      <c r="Q30" s="29">
        <f t="shared" si="1"/>
        <v>0</v>
      </c>
      <c r="R30" s="30"/>
      <c r="S30" s="31"/>
    </row>
    <row r="31" spans="1:19" s="32" customFormat="1" ht="23.25" customHeight="1" x14ac:dyDescent="0.25">
      <c r="A31" s="19">
        <v>21</v>
      </c>
      <c r="B31" s="80" t="s">
        <v>76</v>
      </c>
      <c r="C31" s="81" t="s">
        <v>76</v>
      </c>
      <c r="D31" s="23" t="s">
        <v>77</v>
      </c>
      <c r="E31" s="89"/>
      <c r="F31" s="22"/>
      <c r="G31" s="23"/>
      <c r="H31" s="24">
        <v>0</v>
      </c>
      <c r="I31" s="89"/>
      <c r="J31" s="89"/>
      <c r="K31" s="94"/>
      <c r="L31" s="25"/>
      <c r="M31" s="36" t="s">
        <v>43</v>
      </c>
      <c r="N31" s="27"/>
      <c r="O31" s="28"/>
      <c r="P31" s="26"/>
      <c r="Q31" s="29">
        <f t="shared" si="1"/>
        <v>0</v>
      </c>
      <c r="R31" s="30"/>
      <c r="S31" s="31"/>
    </row>
    <row r="32" spans="1:19" s="32" customFormat="1" ht="23.25" customHeight="1" x14ac:dyDescent="0.25">
      <c r="A32" s="19">
        <v>22</v>
      </c>
      <c r="B32" s="80" t="s">
        <v>78</v>
      </c>
      <c r="C32" s="81" t="s">
        <v>78</v>
      </c>
      <c r="D32" s="38" t="s">
        <v>79</v>
      </c>
      <c r="E32" s="23">
        <v>4</v>
      </c>
      <c r="F32" s="22"/>
      <c r="G32" s="23"/>
      <c r="H32" s="24">
        <v>0</v>
      </c>
      <c r="I32" s="25"/>
      <c r="J32" s="26"/>
      <c r="K32" s="26">
        <f t="shared" si="0"/>
        <v>0</v>
      </c>
      <c r="L32" s="84">
        <v>4</v>
      </c>
      <c r="M32" s="87">
        <v>10.4</v>
      </c>
      <c r="N32" s="90">
        <f t="shared" ref="N32" si="2">M32*L32</f>
        <v>41.6</v>
      </c>
      <c r="O32" s="28"/>
      <c r="P32" s="26"/>
      <c r="Q32" s="29">
        <f t="shared" si="1"/>
        <v>0</v>
      </c>
      <c r="R32" s="30"/>
      <c r="S32" s="31" t="s">
        <v>36</v>
      </c>
    </row>
    <row r="33" spans="1:19" s="32" customFormat="1" ht="23.25" customHeight="1" x14ac:dyDescent="0.25">
      <c r="A33" s="19">
        <v>23</v>
      </c>
      <c r="B33" s="80" t="s">
        <v>80</v>
      </c>
      <c r="C33" s="81" t="s">
        <v>80</v>
      </c>
      <c r="D33" s="38" t="s">
        <v>79</v>
      </c>
      <c r="E33" s="23">
        <v>4</v>
      </c>
      <c r="F33" s="22"/>
      <c r="G33" s="23"/>
      <c r="H33" s="24">
        <v>0</v>
      </c>
      <c r="I33" s="25"/>
      <c r="J33" s="26"/>
      <c r="K33" s="26">
        <f t="shared" si="0"/>
        <v>0</v>
      </c>
      <c r="L33" s="85"/>
      <c r="M33" s="88"/>
      <c r="N33" s="91"/>
      <c r="O33" s="28"/>
      <c r="P33" s="26"/>
      <c r="Q33" s="29">
        <f t="shared" si="1"/>
        <v>0</v>
      </c>
      <c r="R33" s="30"/>
      <c r="S33" s="31" t="s">
        <v>36</v>
      </c>
    </row>
    <row r="34" spans="1:19" s="32" customFormat="1" ht="23.25" customHeight="1" x14ac:dyDescent="0.25">
      <c r="A34" s="19">
        <v>24</v>
      </c>
      <c r="B34" s="80" t="s">
        <v>81</v>
      </c>
      <c r="C34" s="81" t="s">
        <v>81</v>
      </c>
      <c r="D34" s="38" t="s">
        <v>79</v>
      </c>
      <c r="E34" s="23">
        <v>4</v>
      </c>
      <c r="F34" s="22"/>
      <c r="G34" s="23"/>
      <c r="H34" s="24">
        <v>0</v>
      </c>
      <c r="I34" s="25"/>
      <c r="J34" s="26"/>
      <c r="K34" s="26">
        <f t="shared" si="0"/>
        <v>0</v>
      </c>
      <c r="L34" s="86"/>
      <c r="M34" s="89"/>
      <c r="N34" s="92"/>
      <c r="O34" s="28"/>
      <c r="P34" s="26"/>
      <c r="Q34" s="29">
        <f t="shared" si="1"/>
        <v>0</v>
      </c>
      <c r="R34" s="30"/>
      <c r="S34" s="31" t="s">
        <v>36</v>
      </c>
    </row>
    <row r="35" spans="1:19" s="32" customFormat="1" ht="23.25" customHeight="1" x14ac:dyDescent="0.25">
      <c r="A35" s="19">
        <v>25</v>
      </c>
      <c r="B35" s="80" t="s">
        <v>82</v>
      </c>
      <c r="C35" s="81" t="s">
        <v>82</v>
      </c>
      <c r="D35" s="33" t="s">
        <v>83</v>
      </c>
      <c r="E35" s="23">
        <v>1</v>
      </c>
      <c r="F35" s="23"/>
      <c r="G35" s="23"/>
      <c r="H35" s="24">
        <v>0</v>
      </c>
      <c r="I35" s="23">
        <v>1</v>
      </c>
      <c r="J35" s="23">
        <v>5500</v>
      </c>
      <c r="K35" s="26">
        <f t="shared" si="0"/>
        <v>5500</v>
      </c>
      <c r="L35" s="25"/>
      <c r="M35" s="36" t="s">
        <v>43</v>
      </c>
      <c r="N35" s="27"/>
      <c r="O35" s="28"/>
      <c r="P35" s="26"/>
      <c r="Q35" s="29">
        <f t="shared" si="1"/>
        <v>0</v>
      </c>
      <c r="R35" s="30"/>
      <c r="S35" s="31"/>
    </row>
    <row r="36" spans="1:19" s="32" customFormat="1" ht="31.5" customHeight="1" x14ac:dyDescent="0.25">
      <c r="A36" s="39"/>
      <c r="B36" s="39"/>
      <c r="C36" s="39"/>
      <c r="D36" s="40"/>
      <c r="E36" s="41"/>
      <c r="F36" s="41"/>
      <c r="G36" s="42">
        <f>SUM(G11:G11)</f>
        <v>0</v>
      </c>
      <c r="H36" s="43"/>
      <c r="I36" s="39"/>
      <c r="J36" s="44" t="s">
        <v>84</v>
      </c>
      <c r="K36" s="45">
        <f>SUM(K11:K35)</f>
        <v>345500</v>
      </c>
      <c r="L36" s="46"/>
      <c r="M36" s="46" t="s">
        <v>85</v>
      </c>
      <c r="N36" s="47">
        <f>SUM(N11:N35)</f>
        <v>56.96</v>
      </c>
      <c r="O36" s="48"/>
      <c r="P36" s="44" t="s">
        <v>84</v>
      </c>
      <c r="Q36" s="45">
        <f>SUM(Q11:Q35)</f>
        <v>33500</v>
      </c>
      <c r="R36" s="49"/>
      <c r="S36" s="50"/>
    </row>
    <row r="37" spans="1:19" s="32" customFormat="1" ht="30" customHeight="1" x14ac:dyDescent="0.25">
      <c r="A37" s="39"/>
      <c r="B37" s="39"/>
      <c r="C37" s="39"/>
      <c r="D37" s="40"/>
      <c r="E37" s="41"/>
      <c r="F37" s="41"/>
      <c r="G37" s="51"/>
      <c r="H37" s="43"/>
      <c r="I37" s="39"/>
      <c r="J37" s="49"/>
      <c r="K37" s="49"/>
      <c r="L37" s="46"/>
      <c r="M37" s="46"/>
      <c r="N37" s="47"/>
      <c r="O37" s="52"/>
      <c r="P37" s="49"/>
      <c r="Q37" s="49"/>
      <c r="R37" s="49"/>
      <c r="S37" s="50"/>
    </row>
    <row r="38" spans="1:19" s="32" customFormat="1" ht="14.25" customHeight="1" x14ac:dyDescent="0.25">
      <c r="A38" s="53"/>
      <c r="B38" s="54"/>
      <c r="C38" s="55" t="s">
        <v>86</v>
      </c>
      <c r="D38" s="55"/>
      <c r="E38" s="78" t="s">
        <v>87</v>
      </c>
      <c r="F38" s="78"/>
      <c r="G38" s="55"/>
      <c r="H38" s="46"/>
      <c r="I38" s="78" t="s">
        <v>88</v>
      </c>
      <c r="J38" s="78"/>
      <c r="K38" s="56"/>
      <c r="L38" s="55"/>
      <c r="M38" s="78" t="s">
        <v>89</v>
      </c>
      <c r="N38" s="78"/>
      <c r="O38" s="54"/>
      <c r="P38" s="55"/>
      <c r="Q38" s="55"/>
      <c r="R38" s="78" t="s">
        <v>89</v>
      </c>
      <c r="S38" s="78"/>
    </row>
    <row r="39" spans="1:19" s="32" customFormat="1" ht="14.25" customHeight="1" x14ac:dyDescent="0.25">
      <c r="A39" s="57"/>
      <c r="B39" s="54"/>
      <c r="C39" s="58"/>
      <c r="D39" s="57"/>
      <c r="E39" s="59"/>
      <c r="F39" s="60"/>
      <c r="G39" s="9"/>
      <c r="I39" s="9"/>
      <c r="J39" s="57"/>
      <c r="K39" s="52"/>
      <c r="L39" s="9"/>
      <c r="M39" s="9"/>
      <c r="N39" s="52"/>
      <c r="O39" s="9"/>
      <c r="P39" s="57"/>
      <c r="Q39" s="52"/>
      <c r="R39" s="52"/>
    </row>
    <row r="40" spans="1:19" s="32" customFormat="1" ht="14.25" customHeight="1" x14ac:dyDescent="0.25">
      <c r="A40" s="61" t="s">
        <v>90</v>
      </c>
      <c r="B40" s="62"/>
      <c r="C40" s="58"/>
      <c r="D40" s="61" t="s">
        <v>91</v>
      </c>
      <c r="E40" s="61"/>
      <c r="F40" s="63"/>
      <c r="G40" s="61"/>
      <c r="H40" s="39" t="s">
        <v>91</v>
      </c>
      <c r="I40" s="9"/>
      <c r="K40" s="64"/>
      <c r="L40" s="61"/>
      <c r="M40" s="61" t="s">
        <v>91</v>
      </c>
      <c r="N40" s="61"/>
      <c r="O40" s="9"/>
      <c r="P40" s="61"/>
      <c r="Q40" s="61" t="s">
        <v>92</v>
      </c>
      <c r="R40" s="9" t="s">
        <v>93</v>
      </c>
    </row>
    <row r="41" spans="1:19" s="32" customFormat="1" ht="14.25" customHeight="1" x14ac:dyDescent="0.25">
      <c r="A41" s="61"/>
      <c r="B41" s="62"/>
      <c r="C41" s="58"/>
      <c r="D41" s="61"/>
      <c r="E41" s="61"/>
      <c r="F41" s="63"/>
      <c r="G41" s="61"/>
      <c r="H41" s="65"/>
      <c r="I41" s="9"/>
      <c r="K41" s="64"/>
      <c r="L41" s="61"/>
      <c r="M41" s="9"/>
      <c r="N41" s="61"/>
      <c r="O41" s="9"/>
      <c r="P41" s="9"/>
      <c r="Q41" s="9"/>
      <c r="R41" s="9"/>
    </row>
    <row r="42" spans="1:19" s="32" customFormat="1" ht="14.25" customHeight="1" x14ac:dyDescent="0.25">
      <c r="A42" s="61"/>
      <c r="B42" s="62"/>
      <c r="C42" s="58"/>
      <c r="D42" s="61"/>
      <c r="E42" s="61"/>
      <c r="F42" s="63"/>
      <c r="G42" s="61"/>
      <c r="H42" s="65"/>
      <c r="I42" s="9"/>
      <c r="J42" s="66"/>
      <c r="K42" s="64"/>
      <c r="L42" s="61"/>
      <c r="M42" s="9"/>
      <c r="N42" s="61"/>
      <c r="O42" s="9"/>
      <c r="P42" s="9"/>
      <c r="Q42" s="9"/>
      <c r="R42" s="9"/>
    </row>
    <row r="43" spans="1:19" s="32" customFormat="1" ht="14.25" customHeight="1" x14ac:dyDescent="0.25">
      <c r="A43" s="61"/>
      <c r="B43" s="62"/>
      <c r="C43" s="58"/>
      <c r="D43" s="61"/>
      <c r="E43" s="61"/>
      <c r="F43" s="63"/>
      <c r="G43" s="61"/>
      <c r="H43" s="65"/>
      <c r="I43" s="9"/>
      <c r="K43" s="64"/>
      <c r="L43" s="61"/>
      <c r="M43" s="9"/>
      <c r="N43" s="61"/>
      <c r="O43" s="9"/>
      <c r="P43" s="9"/>
      <c r="Q43" s="9"/>
      <c r="R43" s="9"/>
    </row>
    <row r="44" spans="1:19" s="32" customFormat="1" ht="14.25" customHeight="1" x14ac:dyDescent="0.25">
      <c r="A44" s="61"/>
      <c r="B44" s="62"/>
      <c r="C44" s="58"/>
      <c r="D44" s="61"/>
      <c r="E44" s="61"/>
      <c r="F44" s="63"/>
      <c r="G44" s="61"/>
      <c r="H44" s="65"/>
      <c r="I44" s="9"/>
      <c r="K44" s="64"/>
      <c r="L44" s="61"/>
      <c r="M44" s="9"/>
      <c r="N44" s="61"/>
      <c r="O44" s="9"/>
      <c r="P44" s="9"/>
      <c r="Q44" s="9"/>
      <c r="R44" s="9"/>
    </row>
    <row r="45" spans="1:19" s="32" customFormat="1" ht="14.25" customHeight="1" x14ac:dyDescent="0.25">
      <c r="A45" s="61"/>
      <c r="B45" s="62"/>
      <c r="C45" s="58"/>
      <c r="D45" s="61"/>
      <c r="E45" s="61"/>
      <c r="F45" s="63"/>
      <c r="G45" s="61"/>
      <c r="H45" s="65"/>
      <c r="I45" s="9"/>
      <c r="K45" s="64"/>
      <c r="L45" s="61"/>
      <c r="M45" s="9"/>
      <c r="N45" s="61"/>
      <c r="O45" s="9"/>
      <c r="P45" s="9"/>
      <c r="Q45" s="9"/>
      <c r="R45" s="9"/>
    </row>
    <row r="46" spans="1:19" s="32" customFormat="1" ht="14.25" customHeight="1" x14ac:dyDescent="0.25">
      <c r="A46" s="61"/>
      <c r="B46" s="62"/>
      <c r="C46" s="58"/>
      <c r="D46" s="61"/>
      <c r="E46" s="61"/>
      <c r="F46" s="63"/>
      <c r="G46" s="61"/>
      <c r="H46" s="65"/>
      <c r="I46" s="9"/>
      <c r="K46" s="64"/>
      <c r="L46" s="61"/>
      <c r="M46" s="9"/>
      <c r="N46" s="61"/>
      <c r="O46" s="9"/>
      <c r="P46" s="9"/>
      <c r="Q46" s="9"/>
      <c r="R46" s="9"/>
    </row>
    <row r="47" spans="1:19" s="32" customFormat="1" ht="14.25" customHeight="1" x14ac:dyDescent="0.25">
      <c r="A47" s="67"/>
      <c r="B47" s="62"/>
      <c r="C47" s="58"/>
      <c r="D47" s="67"/>
      <c r="E47" s="67"/>
      <c r="F47" s="63"/>
      <c r="G47" s="67"/>
      <c r="H47" s="57"/>
      <c r="I47" s="9"/>
      <c r="K47" s="64"/>
      <c r="L47" s="67"/>
      <c r="M47" s="9"/>
      <c r="N47" s="67"/>
      <c r="O47" s="9"/>
      <c r="P47" s="9"/>
      <c r="Q47" s="9"/>
      <c r="R47" s="9"/>
    </row>
    <row r="48" spans="1:19" s="32" customFormat="1" ht="15.75" x14ac:dyDescent="0.25">
      <c r="A48" s="61" t="s">
        <v>94</v>
      </c>
      <c r="B48" s="62" t="s">
        <v>5</v>
      </c>
      <c r="C48" s="32" t="s">
        <v>95</v>
      </c>
      <c r="D48" s="61" t="s">
        <v>96</v>
      </c>
      <c r="E48" s="82" t="s">
        <v>97</v>
      </c>
      <c r="F48" s="82"/>
      <c r="G48" s="61"/>
      <c r="H48" s="39" t="s">
        <v>96</v>
      </c>
      <c r="I48" s="68" t="s">
        <v>98</v>
      </c>
      <c r="L48" s="61"/>
      <c r="M48" s="61" t="s">
        <v>96</v>
      </c>
      <c r="N48" s="83" t="s">
        <v>99</v>
      </c>
      <c r="O48" s="83"/>
      <c r="P48" s="61"/>
      <c r="Q48" s="61" t="s">
        <v>94</v>
      </c>
      <c r="R48" s="69" t="s">
        <v>93</v>
      </c>
      <c r="S48" s="32" t="s">
        <v>100</v>
      </c>
    </row>
    <row r="49" spans="1:19" s="32" customFormat="1" ht="15.75" x14ac:dyDescent="0.25">
      <c r="A49" s="57"/>
      <c r="B49" s="53"/>
      <c r="J49" s="57"/>
      <c r="N49" s="70"/>
    </row>
    <row r="50" spans="1:19" s="32" customFormat="1" ht="15.75" x14ac:dyDescent="0.25">
      <c r="A50" s="53"/>
      <c r="B50" s="53"/>
      <c r="C50" s="55"/>
      <c r="D50" s="55"/>
      <c r="E50" s="78" t="s">
        <v>101</v>
      </c>
      <c r="F50" s="78"/>
      <c r="G50" s="55"/>
      <c r="H50" s="46"/>
      <c r="I50" s="46" t="s">
        <v>102</v>
      </c>
      <c r="J50" s="46"/>
      <c r="L50" s="55"/>
      <c r="M50" s="46"/>
      <c r="N50" s="78" t="s">
        <v>103</v>
      </c>
      <c r="O50" s="78"/>
      <c r="P50" s="78"/>
      <c r="Q50" s="78"/>
      <c r="R50" s="46"/>
      <c r="S50" s="46" t="s">
        <v>104</v>
      </c>
    </row>
    <row r="51" spans="1:19" s="32" customFormat="1" ht="15.75" x14ac:dyDescent="0.25">
      <c r="B51" s="53"/>
      <c r="D51" s="57"/>
      <c r="P51" s="57"/>
    </row>
    <row r="52" spans="1:19" s="32" customFormat="1" ht="15.75" x14ac:dyDescent="0.25">
      <c r="A52" s="57"/>
      <c r="B52" s="53"/>
      <c r="D52" s="57"/>
      <c r="P52" s="79" t="s">
        <v>105</v>
      </c>
      <c r="Q52" s="79"/>
      <c r="R52" s="79"/>
      <c r="S52" s="79"/>
    </row>
    <row r="53" spans="1:19" x14ac:dyDescent="0.25">
      <c r="A53" s="71"/>
      <c r="D53" s="73"/>
      <c r="P53" s="73"/>
    </row>
    <row r="54" spans="1:19" x14ac:dyDescent="0.25">
      <c r="A54" s="71"/>
      <c r="D54" s="73"/>
      <c r="P54" s="73"/>
    </row>
    <row r="55" spans="1:19" x14ac:dyDescent="0.25">
      <c r="A55" s="74"/>
      <c r="D55" s="73"/>
      <c r="P55" s="73"/>
    </row>
    <row r="56" spans="1:19" x14ac:dyDescent="0.25">
      <c r="A56" s="71"/>
      <c r="D56" s="75"/>
      <c r="P56" s="75"/>
    </row>
    <row r="57" spans="1:19" x14ac:dyDescent="0.25">
      <c r="A57" s="3"/>
    </row>
    <row r="58" spans="1:19" x14ac:dyDescent="0.25">
      <c r="A58" s="76"/>
    </row>
    <row r="59" spans="1:19" x14ac:dyDescent="0.25">
      <c r="A59" s="73"/>
    </row>
    <row r="60" spans="1:19" x14ac:dyDescent="0.25">
      <c r="A60" s="73"/>
    </row>
    <row r="61" spans="1:19" x14ac:dyDescent="0.25">
      <c r="A61" s="73"/>
    </row>
    <row r="62" spans="1:19" x14ac:dyDescent="0.25">
      <c r="A62" s="73"/>
    </row>
    <row r="63" spans="1:19" x14ac:dyDescent="0.25">
      <c r="A63" s="75"/>
    </row>
    <row r="64" spans="1:19" s="72" customFormat="1" x14ac:dyDescent="0.25">
      <c r="A64" s="76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</row>
    <row r="65" spans="1:19" s="72" customFormat="1" x14ac:dyDescent="0.25">
      <c r="A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</row>
    <row r="73" spans="1:19" s="72" customFormat="1" x14ac:dyDescent="0.25">
      <c r="A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</row>
    <row r="74" spans="1:19" s="72" customFormat="1" ht="16.5" x14ac:dyDescent="0.25">
      <c r="A74" s="77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</row>
    <row r="75" spans="1:19" s="72" customFormat="1" x14ac:dyDescent="0.25">
      <c r="A75" s="71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</row>
    <row r="76" spans="1:19" s="72" customFormat="1" x14ac:dyDescent="0.25">
      <c r="A76" s="74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</row>
    <row r="77" spans="1:19" s="72" customFormat="1" x14ac:dyDescent="0.25">
      <c r="A77" s="71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</row>
    <row r="78" spans="1:19" s="72" customFormat="1" x14ac:dyDescent="0.25">
      <c r="A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</row>
    <row r="79" spans="1:19" s="72" customFormat="1" x14ac:dyDescent="0.25">
      <c r="A79" s="76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</row>
    <row r="80" spans="1:19" s="72" customFormat="1" x14ac:dyDescent="0.25">
      <c r="A80" s="7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</row>
    <row r="81" spans="1:19" s="72" customFormat="1" x14ac:dyDescent="0.25">
      <c r="A81" s="7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</row>
    <row r="82" spans="1:19" s="72" customFormat="1" x14ac:dyDescent="0.25">
      <c r="A82" s="7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</row>
    <row r="83" spans="1:19" s="72" customFormat="1" x14ac:dyDescent="0.25">
      <c r="A83" s="7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</row>
    <row r="84" spans="1:19" s="72" customFormat="1" x14ac:dyDescent="0.25">
      <c r="A84" s="75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</row>
    <row r="85" spans="1:19" s="72" customFormat="1" x14ac:dyDescent="0.25">
      <c r="A85" s="76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</row>
  </sheetData>
  <mergeCells count="76">
    <mergeCell ref="A1:S1"/>
    <mergeCell ref="M3:N3"/>
    <mergeCell ref="P3:S3"/>
    <mergeCell ref="C4:D4"/>
    <mergeCell ref="M4:N4"/>
    <mergeCell ref="P4:S4"/>
    <mergeCell ref="A8:A10"/>
    <mergeCell ref="B8:C10"/>
    <mergeCell ref="D8:D10"/>
    <mergeCell ref="E8:E10"/>
    <mergeCell ref="F8:F10"/>
    <mergeCell ref="M5:N5"/>
    <mergeCell ref="P5:S5"/>
    <mergeCell ref="M6:N6"/>
    <mergeCell ref="P6:S6"/>
    <mergeCell ref="P7:S7"/>
    <mergeCell ref="B18:C18"/>
    <mergeCell ref="S8:S9"/>
    <mergeCell ref="I9:K9"/>
    <mergeCell ref="L9:N9"/>
    <mergeCell ref="O9:Q9"/>
    <mergeCell ref="B11:C11"/>
    <mergeCell ref="B12:C12"/>
    <mergeCell ref="G8:G10"/>
    <mergeCell ref="H8:H10"/>
    <mergeCell ref="I8:K8"/>
    <mergeCell ref="L8:N8"/>
    <mergeCell ref="O8:Q8"/>
    <mergeCell ref="R8:R9"/>
    <mergeCell ref="B13:C13"/>
    <mergeCell ref="B14:C14"/>
    <mergeCell ref="B15:C15"/>
    <mergeCell ref="B16:C16"/>
    <mergeCell ref="B17:C17"/>
    <mergeCell ref="K20:K26"/>
    <mergeCell ref="B21:C21"/>
    <mergeCell ref="B22:C22"/>
    <mergeCell ref="B23:C23"/>
    <mergeCell ref="B24:C24"/>
    <mergeCell ref="B19:C19"/>
    <mergeCell ref="B20:C20"/>
    <mergeCell ref="E20:E26"/>
    <mergeCell ref="I20:I26"/>
    <mergeCell ref="J20:J26"/>
    <mergeCell ref="B25:C25"/>
    <mergeCell ref="B26:C26"/>
    <mergeCell ref="B27:C27"/>
    <mergeCell ref="B28:C28"/>
    <mergeCell ref="E28:E29"/>
    <mergeCell ref="J28:J29"/>
    <mergeCell ref="K28:K29"/>
    <mergeCell ref="B29:C29"/>
    <mergeCell ref="B30:C30"/>
    <mergeCell ref="E30:E31"/>
    <mergeCell ref="I30:I31"/>
    <mergeCell ref="J30:J31"/>
    <mergeCell ref="K30:K31"/>
    <mergeCell ref="B31:C31"/>
    <mergeCell ref="I28:I29"/>
    <mergeCell ref="B32:C32"/>
    <mergeCell ref="L32:L34"/>
    <mergeCell ref="M32:M34"/>
    <mergeCell ref="N32:N34"/>
    <mergeCell ref="B33:C33"/>
    <mergeCell ref="B34:C34"/>
    <mergeCell ref="E50:F50"/>
    <mergeCell ref="N50:O50"/>
    <mergeCell ref="P50:Q50"/>
    <mergeCell ref="P52:S52"/>
    <mergeCell ref="B35:C35"/>
    <mergeCell ref="E38:F38"/>
    <mergeCell ref="I38:J38"/>
    <mergeCell ref="M38:N38"/>
    <mergeCell ref="R38:S38"/>
    <mergeCell ref="E48:F48"/>
    <mergeCell ref="N48:O48"/>
  </mergeCells>
  <pageMargins left="0" right="0" top="0" bottom="0" header="0" footer="0"/>
  <pageSetup paperSize="9" scale="46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70</vt:lpstr>
      <vt:lpstr>'70'!Print_Area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User</cp:lastModifiedBy>
  <dcterms:created xsi:type="dcterms:W3CDTF">2024-11-07T03:45:26Z</dcterms:created>
  <dcterms:modified xsi:type="dcterms:W3CDTF">2024-11-07T03:50:25Z</dcterms:modified>
</cp:coreProperties>
</file>