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915"/>
  </bookViews>
  <sheets>
    <sheet name="Cash on hand MMK " sheetId="1" r:id="rId1"/>
  </sheets>
  <definedNames>
    <definedName name="_xlnm._FilterDatabase" localSheetId="0" hidden="1">'Cash on hand MMK '!$A$1:$H$108</definedName>
  </definedNames>
  <calcPr calcId="152511"/>
</workbook>
</file>

<file path=xl/calcChain.xml><?xml version="1.0" encoding="utf-8"?>
<calcChain xmlns="http://schemas.openxmlformats.org/spreadsheetml/2006/main">
  <c r="G108" i="1" l="1"/>
  <c r="G97" i="1"/>
  <c r="G91" i="1" l="1"/>
  <c r="G75" i="1"/>
  <c r="G34" i="1" l="1"/>
  <c r="G28" i="1"/>
  <c r="G14" i="1"/>
  <c r="G20" i="1"/>
</calcChain>
</file>

<file path=xl/sharedStrings.xml><?xml version="1.0" encoding="utf-8"?>
<sst xmlns="http://schemas.openxmlformats.org/spreadsheetml/2006/main" count="447" uniqueCount="263">
  <si>
    <t>Date</t>
  </si>
  <si>
    <t>Number</t>
  </si>
  <si>
    <t>Ref</t>
  </si>
  <si>
    <t>Description</t>
  </si>
  <si>
    <t>Debit</t>
  </si>
  <si>
    <t>Credit</t>
  </si>
  <si>
    <t>Currency Amount</t>
  </si>
  <si>
    <t>Remark</t>
  </si>
  <si>
    <t>Opening Balance</t>
  </si>
  <si>
    <t xml:space="preserve"> PGIS BU ERP Cash Book For June'24</t>
  </si>
  <si>
    <t>2024-07-04</t>
  </si>
  <si>
    <t>WW-AC2024070001</t>
  </si>
  <si>
    <t>WW-AC2024070003</t>
  </si>
  <si>
    <t>WW-ADV2024070003</t>
  </si>
  <si>
    <t>WW-ADV2024070004</t>
  </si>
  <si>
    <t>WW-ADV2024070006</t>
  </si>
  <si>
    <t>WW-PV-24070001</t>
  </si>
  <si>
    <t>Soe Lae Nandar Tun</t>
  </si>
  <si>
    <t>Cash Claim for PG BU Water Blue repair coz of  damage , MMK -50,000/-</t>
  </si>
  <si>
    <t>WW-PV-24070002</t>
  </si>
  <si>
    <t>Khaing Wah Wah for broker charges</t>
  </si>
  <si>
    <t>Cash Claim for Khaing Wah Wah for broker charges  for Customer -Mwa Mwa Lay Brother group , Broker - U phyo pyae hein , KVA-VP-550S (500KVA) , BR-SGD , phone -09798402038 , Amount - 1,287,000/-</t>
  </si>
  <si>
    <t>WW-RV-24070001</t>
  </si>
  <si>
    <t>HQT-PV-2024-07-0097</t>
  </si>
  <si>
    <t>Cash Received from corporate cash for PG BU budget for July'24 , MMK -2,261,700/-</t>
  </si>
  <si>
    <t>Advance Clear for WW-ADV2024060010 for Soe Lae Nandar Tun [WW-EM-0091] for grnearal expenses for june'24 , ADV- 100,000/- , Actual - 83,200/- , refund - 16,800</t>
  </si>
  <si>
    <t>Advance payment for Soe Lae Nandar Tun [WW-EM-0091] SSB Charges for June'24</t>
  </si>
  <si>
    <t>Advance payment for Soe Lae Nandar Tun [WW-EM-0091] , general expense charges for July'24 ( Drinking Water)</t>
  </si>
  <si>
    <t>ADV paymet for Chit Pon Su [WW-EM-0080] , TA &amp; express charges go to TGO BR customer machine repair (Warranty machine). CustomerMOTHER HOUSE HOTEL. PIC-Saw Pye Oo (Tech-support Dept)</t>
  </si>
  <si>
    <t xml:space="preserve">WW-AC2024070002 </t>
  </si>
  <si>
    <t>Advance clear for Soe Lae Nandar Tun [WW-EM-0091] WW-ADV2024060024 for birthday cake charges for june '24 born ( thiri sandar and ma mi mi ko husband) , Adv-44,000/- , Actual , 44,000/- ( No Add / No paid)</t>
  </si>
  <si>
    <t>2024-07-08</t>
  </si>
  <si>
    <t>WW-ADV2024070007</t>
  </si>
  <si>
    <t>WW-RV-24070004</t>
  </si>
  <si>
    <t>HQT-PV-2024-07-0149</t>
  </si>
  <si>
    <t>Cash Recieved from corporate cash for Budget payement for July'24 , MMK -500,000/-</t>
  </si>
  <si>
    <t>TA Advance payment for Zon Zon Zaw [11468] BR visit and key customer appointment HPN BR and MLM BR DWI BR and MYK BR</t>
  </si>
  <si>
    <t>2024-07-09</t>
  </si>
  <si>
    <t>WW-AC2024070004</t>
  </si>
  <si>
    <t>WW-AC2024070005</t>
  </si>
  <si>
    <t>WW-ADV2024070008</t>
  </si>
  <si>
    <t>WW-RV-24070005</t>
  </si>
  <si>
    <t>HQT-PV-2024-07-0200</t>
  </si>
  <si>
    <t>Cash REcieved from corporate cash for PG Bu budget  for july'24 , MMK -227,000/-</t>
  </si>
  <si>
    <t>Advance CLear for Htet Thu Zar [WW-EM-0003] , WW-ADV2024050027 , Branch support to phyo hein kyaw , MLM, HPN, travelling allowance , ADV- 200,000/- , Actual - 445,000/- , Additional -245,000/-</t>
  </si>
  <si>
    <t>Advance payment for Soe Lae Nandar Tun [WW-EM-0091] birthday cakes charges for July Born.</t>
  </si>
  <si>
    <t>Advance Clear for Khaing Wah Wah [WW-EM-0089] , WW-ADV2024050034 for ASM ko si thu aung for TA charges for May'24 , ADV-300,000/- , Actual-260,000/- , refund -40,000/-</t>
  </si>
  <si>
    <t>WW-ADV2024070011</t>
  </si>
  <si>
    <t>Chit Pon Su</t>
  </si>
  <si>
    <t>Advance Payment for   Chit Pon Su [WW-EM-0080]  , TA &amp; express charges go to MKN BR customer machine repair(4units).PIC- Aung Si Thu &amp; Han Oo Zaw</t>
  </si>
  <si>
    <t>WW-RV-24070007</t>
  </si>
  <si>
    <t>HQT-PV-2024-07-0249</t>
  </si>
  <si>
    <t>Cash Received from corporate cash for RE BU Budget for July '24 , MMK -600,000/-</t>
  </si>
  <si>
    <t>2024-07-10</t>
  </si>
  <si>
    <t>AC-PWG-2024-07-00001</t>
  </si>
  <si>
    <t>Advance Clear for Lwin Lwin Aung (2) [8815] , WW-ADV2024050040 for Travelling charages for U Tin Aye &amp; Thiri kyaw go to MTL, for customer shwe nan myint legal case to MTL court , for 26.5.2024 to 26.5.2024 , adv-300,000/- , actual-238,000/- ,refund - 62,000/-</t>
  </si>
  <si>
    <t>AC-PWG-2024-07-00002</t>
  </si>
  <si>
    <t>AC-PWG-2024-07-00003</t>
  </si>
  <si>
    <t>AC-PWG-2024-07-00004</t>
  </si>
  <si>
    <t>AC-PWG-2024-07-00005</t>
  </si>
  <si>
    <t>UBG-PWG-2024-07-00001</t>
  </si>
  <si>
    <t>UBG-PWG-2024-07-00002</t>
  </si>
  <si>
    <t>UBG-PWG-2024-07-00003</t>
  </si>
  <si>
    <t>UBG-PWG-2024-07-00004</t>
  </si>
  <si>
    <t>UBG-PWG-2024-07-00005</t>
  </si>
  <si>
    <t>UBG-PWG-2024-07-00006</t>
  </si>
  <si>
    <t>UBG-PWG-2024-07-00007</t>
  </si>
  <si>
    <t>UBG-PWG-2024-07-00008</t>
  </si>
  <si>
    <t>2024-07-15</t>
  </si>
  <si>
    <t>WW-AC2024070006</t>
  </si>
  <si>
    <t>Advance Clear for Hnin Yu Yu Khine [WW-EM-0088] , for  WW-ADV2024060021 fir Car fuel charges for Jun'24 , 5M /3182 , ADV-250,000 , Actual  - 310,000/-  , Additional - 60,000/-</t>
  </si>
  <si>
    <t>WW-AC2024070007</t>
  </si>
  <si>
    <t>Advance Clear for Hnin Yu Yu Khine [WW-EM-0088] , WW-ADV2024060023 for Car fuel charges for june'24 , 4I-8065  , U ser William aung , ADV- 250,000- , Actual - 430,000/- , Additional -180,00</t>
  </si>
  <si>
    <t>WW-AC2024070008</t>
  </si>
  <si>
    <t xml:space="preserve">Advance Clear for Chit Pon Su [WW-EM-00 80] , WW-ADV2024060005 , for Car fuel charges for Jun'24 2I-3938 , Adv-250,000/ , Actual - 250,000/- , ( No ADD / NO PAID ) </t>
  </si>
  <si>
    <t>WW-AC2024070009</t>
  </si>
  <si>
    <t xml:space="preserve">Advance Clear for Chit Pon Su [WW-EM-0080] , WW-ADV2024060006 for Car Air con repair charges for 2I-3938 , PIC - Ye Wint , ADV-600,000 , Actual -650,000/- , Additional - 50,000/- </t>
  </si>
  <si>
    <t>WW-AC2024070010</t>
  </si>
  <si>
    <t xml:space="preserve">Advacne Clear for Htet Thu Zar [WW-EM-0003] , Htet Thu Zar [WW-EM-0003] , car fuel for 6H/4073 for June '24  , ADV-150,000/- , Actual -230,000/- , additional - 80,000/- </t>
  </si>
  <si>
    <t>WW-AC2024070011</t>
  </si>
  <si>
    <t xml:space="preserve">Advance Clear for   Htet Thu Zar [WW-EM-0003] , WW-ADV2024060016 , Car fuel for 3H/8375 Nisaan AD-Van , June '24 , ADV-250,000/- , Actual - 250,000/- , No add no paid </t>
  </si>
  <si>
    <t>WW-AC2024070012</t>
  </si>
  <si>
    <t xml:space="preserve">Advance Clear for Htet Thu Zar [WW-EM-0003] , WW-ADV2024060015 , for 4D/8341 Suzuki Swift , June '24 Mothly car fuel charges , User-S oe Htet Tin , ADV-140,000, Actual -340,000/- , ADD- 200,000/- </t>
  </si>
  <si>
    <t>WW-AC2024070013</t>
  </si>
  <si>
    <t xml:space="preserve">Advance Clear charges for Htet Thu Zar [WW-EM-0003] , WW-ADV2024060029 , Dwi branch stock YAMAHA EDL 16000E fuel hand pump Damage ,  purchase in local market m ( Remark , Not purchasing this parts because its can repair  DWI SRV) , ADV- 200,000/- , Actual -0 , Refund - 200,000/- </t>
  </si>
  <si>
    <t>WW-ADV2024070013</t>
  </si>
  <si>
    <t xml:space="preserve"> Advance payment  for  Htet Thu Zar [WW-EM-0003] , 4D/8341, SUZUKI SWIFT July'24 monthly car fuel charges.
User- AGM Ko Soe Htet Tin. , MMk -140,000/- </t>
  </si>
  <si>
    <t>WW-ADV2024070017</t>
  </si>
  <si>
    <t>Advance Payment for Chit Pon Su [WW-EM-0080]  ,  Car fuel charges for 2I/3938 July'24. PIC-Saw Pyae Oo (Tech-support Dept)</t>
  </si>
  <si>
    <t>WW-ADV2024070021</t>
  </si>
  <si>
    <t>Advance payment for Chit Pon Su [WW-EM-0080] ,   To purchase actuator(12V) for warranty machine customer-Shwe Zee Kwat Rice (Office warranty)Model-MC-110DS(Sr.no-H17I414051). PIC-Tint Naing (Office Warranty) , MMK 750,000/-</t>
  </si>
  <si>
    <t>WW-ADV2024070022</t>
  </si>
  <si>
    <t>Advance Payment for  Hnin Yu Yu Khine [WW-EM-0088]  fir Car fuel charges for July'24 -4I/8065 , MMK -250,000/-</t>
  </si>
  <si>
    <t>WW-ADV2024070023</t>
  </si>
  <si>
    <t>Advance Payment for Hnin Yu Yu Khine [WW-EM-0088] ,Car Fuel for  July'24 5M/1382 , MMk -250,000/-</t>
  </si>
  <si>
    <t>WW-ADV2024070024</t>
  </si>
  <si>
    <t xml:space="preserve">Advance Payment for Htet Thu Zar [WW-EM-0003]   6H/4073, Nissan Clipper July'24 monthly car fuel charges.
User - Thiri Sandar , MMK -150,000/- 
</t>
  </si>
  <si>
    <t>WW-ADV2024070025</t>
  </si>
  <si>
    <t>Advance payment for   Htet Thu Zar [WW-EM-0003]  , 3H/8375 , Nissan AD-Van July'24 monthly car fuel charges.
User - Si Thu Aung</t>
  </si>
  <si>
    <t>WW-ADV2024070026</t>
  </si>
  <si>
    <t>Advance Payment for  Htet Thu Zar [WW-EM-0003] for 4D/8341,Suzuki Clipper car repair estimate.(Power Window,Back Mirror,Liner ,Break Lamp and others)</t>
  </si>
  <si>
    <t>WW-ADV2024070027</t>
  </si>
  <si>
    <t>Advance Payment for   Htet Thu Zar [WW-EM-0003]  for DH Kyi Kyi Win,MLM,NLP/BGO Branch Visit and Job site visit travelling allowance charges.</t>
  </si>
  <si>
    <t>WW-ADV2024070028</t>
  </si>
  <si>
    <t>Advance Payment  for Htet Thu Zar [WW-EM-0003] ,  Sale support Phyo Hein Pyae Kyaw BGO/NLP, MGW Branch Visit and Support travelling allowance charges.</t>
  </si>
  <si>
    <t>WW-PV-24070003</t>
  </si>
  <si>
    <t>Hnin Yu Yu Khine</t>
  </si>
  <si>
    <t>Cash Claim charges for Hnin Yu Yu Khine  , Battery charges claim for * Model -DE165D5 , Sr no - A1607038 , 150KVA , * EDL 30000STE Q9CK100123 -30KVA ( Ingyin Ohyu Job Site ) , EDL30000STE Q9CK 100217-30KVA( Royal MMA Job site) , MMK 1,029,600/-</t>
  </si>
  <si>
    <t>WW-PV-24070004</t>
  </si>
  <si>
    <t>Htet Thu Zar</t>
  </si>
  <si>
    <t>Cash Claim charges for Htet Thu Zar  , VP-275S , 5312858807 , 200kVA , Customer - Fun Hwa Milk &amp; Yogurt , Freedom Battery 105D31L *2 Units -691,200/-</t>
  </si>
  <si>
    <t>WW-PV-24070005</t>
  </si>
  <si>
    <t>Cash Claim chatges for car repair charges for 2I/3938 , for car wheel repair for PIC -Phyo Zay Latt Min , MMK-8,000/-</t>
  </si>
  <si>
    <t>WW-PV-24070006</t>
  </si>
  <si>
    <t>Khaing Wah Wah</t>
  </si>
  <si>
    <t>Cash Claim charges for Khaing Wah Wah  , Customer - TAILOEC CO,LTD , KVA-VP-220S (200KVA) Broker - U Zay Ko Ko Thein Myint , Amount -500,000/- , 09770995995 ,</t>
  </si>
  <si>
    <t>WW-PV-24070007</t>
  </si>
  <si>
    <t>Kaing Wah Wah</t>
  </si>
  <si>
    <t>Cash Claim for Kaing Wah Wah  for Customer - U Kyaw Thura ( Hotel Hinn Hset) , KVA -MC-110AS , (100KVA)  broker - Ma PWint Thit Thu , MMK 500,000/- , 09-988099136</t>
  </si>
  <si>
    <t>WW-PV-24070008</t>
  </si>
  <si>
    <t>Kaung Khant ko</t>
  </si>
  <si>
    <t>WW-PV-24070009</t>
  </si>
  <si>
    <t>Thiri Kyaw</t>
  </si>
  <si>
    <t>Cash CLaim charges for Thiri Kyaw , taxi charges for mindama  LTO , Head office , for 2% TAx slip Taxpayer name charges ,from Win Progess Co, LTd to winningway Co.,ltd, MMK -34,000/-</t>
  </si>
  <si>
    <t>WW-PV-24070010</t>
  </si>
  <si>
    <t>Cash claim charges for OT charges for ( Machine Regular service , Return Inspection ) jobs , William aung , Toe Toe , Aung Aung , MMK -9,600/-</t>
  </si>
  <si>
    <t>WW-PV-24070011</t>
  </si>
  <si>
    <t>Cash Claim charges for  Hnin Yu Yu Khine  , taxi charges for William Aung  payment collect , Aung Aung , Myo Myint Aung Machine Delivery , myo myint aung Need Asset buy for Machine Repair  , Yan Myo Aung S'part buying and Take out at bus terminal  , MMk 51,000/-</t>
  </si>
  <si>
    <t>WW-PV-24070012</t>
  </si>
  <si>
    <t>Cash Claim charges for Htet Thu Zar ,Taxi charges for  VP-275S , 5312858807 , 250KVA , Customer - Fun HWa Milk and Yourt , 31 Street Downtown m Machie name Plate , MMK 17,000/-</t>
  </si>
  <si>
    <t>WW-PV-24070013</t>
  </si>
  <si>
    <t>Cash Claim charges for Htet Thu Zar , Machine Repair and Maintenence charges for m VP275S , 5312858807 , 250KVA , Customer Fun HWa Milk and Yourt  , Matador Logo , Sound Roof  logo , powe by logo and Diesel Generator Logo , Totally -40,000 , Machine painting adn All bodies polish charges - 300,000/- , Total MMK -349,000/-</t>
  </si>
  <si>
    <t>WW-PV-24070014</t>
  </si>
  <si>
    <t>Cash Claim charges for Htet Thu Zar , Entertainment charges for Customer - Shwe Kan Maw Aquaculture Co.Ltd , Ko Thet Phyo Lwin's birthday present for Engine Model Logo , name logo and Company Logo making charges , MMK 20,000/-</t>
  </si>
  <si>
    <t>WW-PV-24070015</t>
  </si>
  <si>
    <t>Cash Claim charges for Htet Thu Zar , Car repair charges and washing charges , 3H, 8375 fir Nissan AD-Van Fornt doors control damage repair -30,000/- , Jun'24 car washing charges - 7,000/- , MMK 37,000/-</t>
  </si>
  <si>
    <t>WW-PV-24070016</t>
  </si>
  <si>
    <t>Cash Claim charges for Htet Thu Zar   , car repair charges for 4D-8341 , SUZUKI Swift  front Bumber painting charges , MMK - 75,000/-</t>
  </si>
  <si>
    <t>WW-PV-24070017</t>
  </si>
  <si>
    <t>Cash Claim charges for Chit Pon Su , Making fuel Trank key (3) PCS for VP275S (5312858807 ) &amp; to purchase oil  for VP -770 (2308071) , PIC Min Khant Kyaw , MMK -10,600/-</t>
  </si>
  <si>
    <t>WW-PV-24070018</t>
  </si>
  <si>
    <t>Cash Claim charges for Chit Pon Su , Air &amp; Deliver charges laptop (2PCs) from Myeik Br to Yangon , PIC , Zay Latt Min , MMK -80,000/-</t>
  </si>
  <si>
    <t>WW-PV-24070019</t>
  </si>
  <si>
    <t>Cash Claim chargs for Chit Pon Su for Making sensor Adapter for used machine MY63JS (202001139) , PIC - Saw Pyae Oo , MM -45,000/-</t>
  </si>
  <si>
    <t>WW-PV-24070020</t>
  </si>
  <si>
    <t>Htet Thu zar</t>
  </si>
  <si>
    <t>Cash claim  charges for Htet Thu zar  for AGM Ko Soe tet Tin and ASM  Thiri Sandar , Customer Great Mandaing CO, Ltd , 700KVA  Genset delivery , Customer Relation and Next Demand appointment , TA Charges for 2person (27..6.24 for 1.7.2024) , Hotel charges for AGM (27.6.2024 to 28.6.2024) , 80,000/- , ASM TRSD for (27..6.2024 fo 28.6.2024) , 50,000  Total MMK - 230,000/-</t>
  </si>
  <si>
    <t>WW-RV-24070012</t>
  </si>
  <si>
    <t>HQT-PV-2024-07-0329</t>
  </si>
  <si>
    <t>Cash Received from corporate cash for PG BU budget payment for July '24 , MMK -6,962,000/-</t>
  </si>
  <si>
    <t>2024-07-17</t>
  </si>
  <si>
    <t>WW-AC2024070014</t>
  </si>
  <si>
    <t>Advance Clea r for  Mi Mi Ko [6208] , WW-ADV2024060035 for ,  Local purchase for Customer Urgent   (PWG-PCD-ADV-004-06-2024) , ADV-1,500,000/- , Actual - 949,162 , Refund - 550,83/-</t>
  </si>
  <si>
    <t>WW-AC2024070015</t>
  </si>
  <si>
    <t>Advance Clear for WW-ADV2024060028 , for Mi Mi Ko [6208] for Customer  urgent - (PWG-PCD-ADV-003-06-2024) , ADV-1,500,000/- , Actual-1,444,700/- , refund -55,300/-</t>
  </si>
  <si>
    <t>WW-AC2024070016</t>
  </si>
  <si>
    <t xml:space="preserve">Advance Celar for Soe Lae Nandar Tun [WW-EM-0091] ,  WW-ADV2024070003 , for SSB charges for June'24 , ADV-703,500 , Actual -703,500 , No ADD/ No Paid </t>
  </si>
  <si>
    <t>WW-AC2024070017</t>
  </si>
  <si>
    <t xml:space="preserve">Advance Clear for Soe Lae Nandar Tun [WW-EM-0091] , WW-ADV2024070008 for Birthday cake charges for july born , ADV-22,000/- , Actual -22,000/- , No Add / no paid </t>
  </si>
  <si>
    <t>WW-AC2024070018</t>
  </si>
  <si>
    <t xml:space="preserve">Advance Clear for Soe Lae Nandar Tun [WW-EM-0091] , WW-ADV2024060011 for Aircon repair for (AGM aircon and Procurement and Finance Room ) , ADV-100,000/- , Actual -250,000/- , Additional - 150,000/- </t>
  </si>
  <si>
    <t>WW-AC2024070019</t>
  </si>
  <si>
    <t>Advance Clear for Mi Mi Ko [6208] , Mi Mi Ko [6208] , border DHL charges for Stock order ( PWG-PCD-ADV-BDHL-003-06-2024) , ADV- 500,000/- , Actual -228,355 , Refund -271,645/-</t>
  </si>
  <si>
    <t>WW-ADV2024070030</t>
  </si>
  <si>
    <t>Advance payment  for Mi Mi Ko [6208] ,  for Local Purchased for Customer Urgent  and Stock
(PWG-PCD-ADV-005-07-2024) 
ADV Amount = 2,000,000 Ks</t>
  </si>
  <si>
    <t>WW-ADV2024070031</t>
  </si>
  <si>
    <t>Advance Payment for Mi Mi Ko [6208]  Border/ DHL Shipment Charges for Stock Order
(PWG-PCD-ADV-BDHL-004-07-2024)
ADV Amount = 1,000,000 Ks</t>
  </si>
  <si>
    <t>WW-ADV2024070032</t>
  </si>
  <si>
    <t>Advance Payment for  Htet Thu Zar [WW-EM-0003]  , MDY Billboard License charges paid to  Myanmar Railway Station  , MMK-4,290,000/-</t>
  </si>
  <si>
    <t>WW-PV-24070021</t>
  </si>
  <si>
    <t>Soe Lae Nandar</t>
  </si>
  <si>
    <t>Cash Claim for Soe Lae Nandar  for Taxi charges for ssb office to Head office , MMK 8,000/-</t>
  </si>
  <si>
    <t>WW-PV-24070022</t>
  </si>
  <si>
    <t>WW-RV-24070025</t>
  </si>
  <si>
    <t>HQT-PV-2024-07-0414</t>
  </si>
  <si>
    <t>Cash Recieved from Corporate cash for PG BU  budget payment for July'24 ,MMK -7,500,217/-</t>
  </si>
  <si>
    <t>AC-PWG-2024-07-00006</t>
  </si>
  <si>
    <t>AC-PWG-2024-07-00007</t>
  </si>
  <si>
    <t>AC-PWG-2024-07-00008</t>
  </si>
  <si>
    <t>AC-PWG-2024-07-00009</t>
  </si>
  <si>
    <t>AC-PWG-2024-07-00010</t>
  </si>
  <si>
    <t>AC-PWG-2024-07-00011</t>
  </si>
  <si>
    <t>AC-PWG-2024-07-00012</t>
  </si>
  <si>
    <t>AC-PWG-2024-07-00013</t>
  </si>
  <si>
    <t>AC-PWG-2024-07-00014</t>
  </si>
  <si>
    <t>AC-PWG-2024-07-00015</t>
  </si>
  <si>
    <t>AC-PWG-2024-07-00016</t>
  </si>
  <si>
    <t>AC-PWG-2024-07-00017</t>
  </si>
  <si>
    <t>AC-PWG-2024-07-00018</t>
  </si>
  <si>
    <t>AC-PWG-2024-07-00019</t>
  </si>
  <si>
    <t>UBG-PWG-2024-07-00009</t>
  </si>
  <si>
    <t>UBG-PWG-2024-07-00010</t>
  </si>
  <si>
    <t>UBG-PWG-2024-07-00011</t>
  </si>
  <si>
    <t>UBG-PWG-2024-07-00012</t>
  </si>
  <si>
    <t>UBG-PWG-2024-07-00013</t>
  </si>
  <si>
    <t>UBG-PWG-2024-07-00014</t>
  </si>
  <si>
    <t>UBG-PWG-2024-07-00015</t>
  </si>
  <si>
    <t>UBG-PWG-2024-07-00016</t>
  </si>
  <si>
    <t>UBG-PWG-2024-07-00017</t>
  </si>
  <si>
    <t>UBG-PWG-2024-07-00018</t>
  </si>
  <si>
    <t>UBG-PWG-2024-07-00019</t>
  </si>
  <si>
    <t>UBG-PWG-2024-07-00020</t>
  </si>
  <si>
    <t>UBG-PWG-2024-07-00021</t>
  </si>
  <si>
    <t>UBG-PWG-2024-07-00022</t>
  </si>
  <si>
    <t>UBG-PWG-2024-07-00023</t>
  </si>
  <si>
    <t>Cash Clalim charges for  Kaung Khant ko , Going to local purcharges  , pazontaung ( Htoo &amp; Phoo Local Shop ) , For TGO customer OIl cooker gasket , and Taxi charges - 15,00/- , MMK -15,000/-</t>
  </si>
  <si>
    <t>UBG-PWG-2024-07-00024</t>
  </si>
  <si>
    <t>UBG-PWG-2024-07-00025</t>
  </si>
  <si>
    <t>UBG-PWG-2024-07-00026</t>
  </si>
  <si>
    <t>UBG-PWG-2024-07-00027</t>
  </si>
  <si>
    <t>UBG-PWG-2024-07-00028</t>
  </si>
  <si>
    <t>UBG-PWG-2024-07-00029</t>
  </si>
  <si>
    <t>UBG-PWG-2024-07-00030</t>
  </si>
  <si>
    <t>UBG-PWG-2024-07-00031</t>
  </si>
  <si>
    <t>UBG-PWG-2024-07-00032</t>
  </si>
  <si>
    <t>UBG-PWG-2024-07-00033</t>
  </si>
  <si>
    <t>UBG-PWG-2024-07-00034</t>
  </si>
  <si>
    <t>UBG-PWG-2024-07-00035</t>
  </si>
  <si>
    <t>UBG-PWG-2024-07-00036</t>
  </si>
  <si>
    <t>UBG-PWG-2024-07-00037</t>
  </si>
  <si>
    <t>UBG-PWG-2024-07-00038</t>
  </si>
  <si>
    <t>UBG-PWG-2024-07-00039</t>
  </si>
  <si>
    <t>UBG-PWG-2024-07-00040</t>
  </si>
  <si>
    <t xml:space="preserve">Cash Claim for Hnin Yu Yu Khine for TA Charges for stand by operator , Kyaw Min Khaing , Yan Myo Aung , Myo Myint Aung , MMK 930,000/- </t>
  </si>
  <si>
    <t>UBG-PWG-2024-07-00041</t>
  </si>
  <si>
    <t>2024-07-18</t>
  </si>
  <si>
    <t>WW-PV-24070024</t>
  </si>
  <si>
    <t>Cash Claim  for Htet Thu Zar  , for Phillippiness Embassy Sale  -MC-100KVA*1Units , MC-88AS, 80KVA ,1units  Genset Building  INstallation , power Cable Line &amp; Fuel Tank Installation and solar battery stand House installation  for 352 Lakh ,  First Time Payment for 11733333.33/-  for Cash -440,683/- , AYA Special bank - 11,292,650/-</t>
  </si>
  <si>
    <t>WW-RV-24070027</t>
  </si>
  <si>
    <t>HQT-PV-2024-07-0432</t>
  </si>
  <si>
    <t>Cash Recieved From Corporate cash for PG BU budget for July'24 ,  Supplier Phillippiness  Embassy payment , MMK -11,733,333/-</t>
  </si>
  <si>
    <t>2024-07-22</t>
  </si>
  <si>
    <t>WW-AC2024070020</t>
  </si>
  <si>
    <t>Advance Clear for Khaing Wah Wah [WW-EM-0089] , WW-ADV2024060017 for Buy the contracts for Jun'24 , ADV-50,000/- , Actual 29,890/- , Refund -20,110/-</t>
  </si>
  <si>
    <t>WW-AC2024070021</t>
  </si>
  <si>
    <t>Advance Clear for WW-ADV2024060032 , for Chit Pon Su [WW-EM-0080] , to purchase wire &amp; need to accessories parts (fuse &amp; relay ) for CE2 return machine controller installation &amp; Turbo repairing , PIC-Saw pyae Oo , ADV-300,000/- , Actual-344,380 , Addtional -44,380/-</t>
  </si>
  <si>
    <t>WW-AC2024070022</t>
  </si>
  <si>
    <t>Advance Clear for Chit Pon Su [WW-EM-0080] , WW-ADV2024070006 for TA charges &amp; Express charges go to TGO BR customer machine repair ( Warranty machine) Customer Mother Hotel , PIC Saw Pyae Oo (Tech -Support Dept, ) , ADV-200,000/- , Actual -114,000/- , Refund -86,000/-</t>
  </si>
  <si>
    <t>WW-ADV2024070033</t>
  </si>
  <si>
    <t>Advance Payment for Chit Pon Su [WW-EM-0080] , to purchase Lenovo adapter &amp; mouse (2pcs) for Tech-support Dept . PIC-Min Khant Kyaw , MMK-85,000/-</t>
  </si>
  <si>
    <t>WW-PV-24070025</t>
  </si>
  <si>
    <t>Lwin Lwin Aung</t>
  </si>
  <si>
    <t>Cash Claim charges for Lwin Lwin Aung  , taxi charges for f&amp;A Dept; go to customer payment collect and tax office , MMK -28,000/-</t>
  </si>
  <si>
    <t>WW-PV-24070026</t>
  </si>
  <si>
    <t>Cash Claim for Chit Pon Su, for Purcharse 150-12 cable lug for panel installation , PIC -Min Khant Kyaw , MMK -18,000/-</t>
  </si>
  <si>
    <t>WW-RV-24070032</t>
  </si>
  <si>
    <t>HQT-PV-2024-07-0458</t>
  </si>
  <si>
    <t>Cash Recieved from corporate cash for PG BU Budget for July'24 , MMK 69,270/-</t>
  </si>
  <si>
    <t>UBG-PWG-2024-07-00042</t>
  </si>
  <si>
    <t>UBG-PWG-2024-07-00043</t>
  </si>
  <si>
    <t>UBG-PWG-2024-07-00044</t>
  </si>
  <si>
    <t>UBG-PWG-2024-07-00045</t>
  </si>
  <si>
    <t>AC-PWG-2024-07-00020</t>
  </si>
  <si>
    <t>AC-PWG-2024-07-00021</t>
  </si>
  <si>
    <t>AC-PWG-2024-07-00022</t>
  </si>
  <si>
    <t>AMISCPWG-2024-07-00157</t>
  </si>
  <si>
    <t>AMISCPWG-2024-07-00158</t>
  </si>
  <si>
    <t>AMISCPWG-2024-07-00160</t>
  </si>
  <si>
    <t>AMISCPWG-2024-07-00161</t>
  </si>
  <si>
    <t>AMISCPWG-2024-07-00162</t>
  </si>
  <si>
    <t>CS_MMK_PWG-2024-07-00107</t>
  </si>
  <si>
    <t>CS_MMK_PWG-2024-07-00021</t>
  </si>
  <si>
    <t>CS_MMK_PWG-2024-07-00015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</si>
</sst>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43" formatCode="_(* #,##0.00_);_(* \(#,##0.00\);_(* &quot;-&quot;??_);_(@_)"/>
    <numFmt numFmtId="164" formatCode="[$-409]d\-mmm\-yy;@"/>
    <numFmt numFmtId="165" formatCode="_(* #,##0.0_);_(* \(#,##0.0\);_(* &quot;-&quot;??_);_(@_)"/>
    <numFmt numFmtId="166" formatCode="0.0000000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Yu Gothic"/>
      <family val="2"/>
    </font>
    <font>
      <b/>
      <sz val="11"/>
      <name val="Yu Gothic"/>
      <family val="2"/>
    </font>
    <font>
      <b/>
      <i/>
      <sz val="11"/>
      <name val="Yu Gothic"/>
      <family val="2"/>
    </font>
    <font>
      <sz val="11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 applyFill="1" applyBorder="1"/>
    <xf numFmtId="0" fontId="2" fillId="0" borderId="0" xfId="0" applyFont="1"/>
    <xf numFmtId="39" fontId="2" fillId="3" borderId="1" xfId="0" applyNumberFormat="1" applyFont="1" applyFill="1" applyBorder="1"/>
    <xf numFmtId="0" fontId="2" fillId="3" borderId="1" xfId="0" applyFont="1" applyFill="1" applyBorder="1"/>
    <xf numFmtId="16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1" xfId="1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4" fillId="2" borderId="1" xfId="1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/>
    </xf>
    <xf numFmtId="39" fontId="2" fillId="0" borderId="1" xfId="0" applyNumberFormat="1" applyFont="1" applyFill="1" applyBorder="1" applyAlignment="1">
      <alignment horizontal="right"/>
    </xf>
    <xf numFmtId="0" fontId="2" fillId="0" borderId="0" xfId="0" applyFont="1" applyFill="1"/>
    <xf numFmtId="0" fontId="2" fillId="0" borderId="1" xfId="0" applyFont="1" applyFill="1" applyBorder="1"/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/>
    </xf>
    <xf numFmtId="39" fontId="5" fillId="0" borderId="1" xfId="0" applyNumberFormat="1" applyFont="1" applyFill="1" applyBorder="1" applyAlignment="1">
      <alignment horizontal="right"/>
    </xf>
    <xf numFmtId="0" fontId="5" fillId="0" borderId="1" xfId="0" applyFont="1" applyFill="1" applyBorder="1"/>
    <xf numFmtId="0" fontId="5" fillId="0" borderId="0" xfId="0" applyFont="1" applyFill="1"/>
    <xf numFmtId="166" fontId="5" fillId="0" borderId="0" xfId="0" applyNumberFormat="1" applyFont="1" applyFill="1"/>
    <xf numFmtId="41" fontId="2" fillId="0" borderId="1" xfId="0" applyNumberFormat="1" applyFont="1" applyFill="1" applyBorder="1" applyAlignment="1">
      <alignment horizontal="right"/>
    </xf>
    <xf numFmtId="41" fontId="5" fillId="0" borderId="1" xfId="0" applyNumberFormat="1" applyFont="1" applyFill="1" applyBorder="1" applyAlignment="1">
      <alignment horizontal="right"/>
    </xf>
    <xf numFmtId="0" fontId="5" fillId="0" borderId="0" xfId="0" applyFont="1"/>
    <xf numFmtId="0" fontId="2" fillId="3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left" vertical="center"/>
    </xf>
    <xf numFmtId="0" fontId="5" fillId="4" borderId="1" xfId="0" applyFont="1" applyFill="1" applyBorder="1" applyAlignment="1">
      <alignment horizontal="left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08"/>
  <sheetViews>
    <sheetView tabSelected="1" topLeftCell="A103" zoomScale="90" zoomScaleNormal="90" workbookViewId="0">
      <selection activeCell="D106" sqref="D106"/>
    </sheetView>
  </sheetViews>
  <sheetFormatPr defaultRowHeight="18.75" customHeight="1" x14ac:dyDescent="0.4"/>
  <cols>
    <col min="1" max="1" width="13.42578125" style="2" customWidth="1"/>
    <col min="2" max="2" width="22.28515625" style="2" bestFit="1" customWidth="1"/>
    <col min="3" max="3" width="22.85546875" style="2" customWidth="1"/>
    <col min="4" max="4" width="79.42578125" style="2" customWidth="1"/>
    <col min="5" max="6" width="8.85546875" style="2" hidden="1" customWidth="1"/>
    <col min="7" max="7" width="18.85546875" style="2" customWidth="1"/>
    <col min="8" max="8" width="34.7109375" style="2" customWidth="1"/>
    <col min="9" max="9" width="11.85546875" style="2" bestFit="1" customWidth="1"/>
    <col min="10" max="16384" width="9.140625" style="2"/>
  </cols>
  <sheetData>
    <row r="2" spans="1:9" s="1" customFormat="1" ht="18.75" customHeight="1" x14ac:dyDescent="0.4">
      <c r="A2" s="5"/>
      <c r="B2" s="6"/>
      <c r="C2" s="6"/>
      <c r="D2" s="7" t="s">
        <v>9</v>
      </c>
      <c r="E2" s="6"/>
      <c r="F2" s="6"/>
      <c r="G2" s="6"/>
      <c r="H2" s="6"/>
    </row>
    <row r="3" spans="1:9" s="1" customFormat="1" ht="35.25" customHeight="1" x14ac:dyDescent="0.4">
      <c r="A3" s="8" t="s">
        <v>0</v>
      </c>
      <c r="B3" s="9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10" t="s">
        <v>6</v>
      </c>
      <c r="H3" s="9" t="s">
        <v>7</v>
      </c>
    </row>
    <row r="4" spans="1:9" s="1" customFormat="1" ht="25.5" customHeight="1" x14ac:dyDescent="0.4">
      <c r="A4" s="8"/>
      <c r="B4" s="9"/>
      <c r="C4" s="9"/>
      <c r="D4" s="9" t="s">
        <v>8</v>
      </c>
      <c r="E4" s="11"/>
      <c r="F4" s="11"/>
      <c r="G4" s="12">
        <v>0</v>
      </c>
      <c r="H4" s="13"/>
    </row>
    <row r="5" spans="1:9" s="17" customFormat="1" ht="18.75" customHeight="1" x14ac:dyDescent="0.4">
      <c r="A5" s="14" t="s">
        <v>10</v>
      </c>
      <c r="B5" s="29" t="s">
        <v>11</v>
      </c>
      <c r="C5" s="14" t="s">
        <v>11</v>
      </c>
      <c r="D5" s="15" t="s">
        <v>55</v>
      </c>
      <c r="E5" s="16">
        <v>13.7</v>
      </c>
      <c r="F5" s="25">
        <v>0</v>
      </c>
      <c r="G5" s="16">
        <v>62000</v>
      </c>
      <c r="H5" s="15" t="s">
        <v>54</v>
      </c>
    </row>
    <row r="6" spans="1:9" s="17" customFormat="1" ht="18.75" customHeight="1" x14ac:dyDescent="0.4">
      <c r="A6" s="14" t="s">
        <v>10</v>
      </c>
      <c r="B6" s="29" t="s">
        <v>12</v>
      </c>
      <c r="C6" s="14" t="s">
        <v>12</v>
      </c>
      <c r="D6" s="15" t="s">
        <v>25</v>
      </c>
      <c r="E6" s="16">
        <v>3.71</v>
      </c>
      <c r="F6" s="25">
        <v>0</v>
      </c>
      <c r="G6" s="16">
        <v>16800</v>
      </c>
      <c r="H6" s="15" t="s">
        <v>56</v>
      </c>
    </row>
    <row r="7" spans="1:9" s="17" customFormat="1" ht="18.75" customHeight="1" x14ac:dyDescent="0.4">
      <c r="A7" s="14" t="s">
        <v>10</v>
      </c>
      <c r="B7" s="29" t="s">
        <v>13</v>
      </c>
      <c r="C7" s="14" t="s">
        <v>13</v>
      </c>
      <c r="D7" s="15" t="s">
        <v>26</v>
      </c>
      <c r="E7" s="25">
        <v>0</v>
      </c>
      <c r="F7" s="16">
        <v>155.47</v>
      </c>
      <c r="G7" s="16">
        <v>-703500</v>
      </c>
      <c r="H7" s="15" t="s">
        <v>60</v>
      </c>
    </row>
    <row r="8" spans="1:9" s="17" customFormat="1" ht="18.75" customHeight="1" x14ac:dyDescent="0.4">
      <c r="A8" s="14" t="s">
        <v>10</v>
      </c>
      <c r="B8" s="29" t="s">
        <v>14</v>
      </c>
      <c r="C8" s="14" t="s">
        <v>14</v>
      </c>
      <c r="D8" s="15" t="s">
        <v>27</v>
      </c>
      <c r="E8" s="25">
        <v>0</v>
      </c>
      <c r="F8" s="16">
        <v>22.1</v>
      </c>
      <c r="G8" s="16">
        <v>-100000</v>
      </c>
      <c r="H8" s="15" t="s">
        <v>61</v>
      </c>
    </row>
    <row r="9" spans="1:9" s="17" customFormat="1" ht="18.75" customHeight="1" x14ac:dyDescent="0.4">
      <c r="A9" s="14" t="s">
        <v>10</v>
      </c>
      <c r="B9" s="29" t="s">
        <v>15</v>
      </c>
      <c r="C9" s="14" t="s">
        <v>15</v>
      </c>
      <c r="D9" s="15" t="s">
        <v>28</v>
      </c>
      <c r="E9" s="25">
        <v>0</v>
      </c>
      <c r="F9" s="16">
        <v>44.2</v>
      </c>
      <c r="G9" s="16">
        <v>-200000</v>
      </c>
      <c r="H9" s="15" t="s">
        <v>62</v>
      </c>
    </row>
    <row r="10" spans="1:9" s="17" customFormat="1" ht="18.75" customHeight="1" x14ac:dyDescent="0.4">
      <c r="A10" s="14" t="s">
        <v>10</v>
      </c>
      <c r="B10" s="29" t="s">
        <v>16</v>
      </c>
      <c r="C10" s="14" t="s">
        <v>17</v>
      </c>
      <c r="D10" s="15" t="s">
        <v>18</v>
      </c>
      <c r="E10" s="25">
        <v>0</v>
      </c>
      <c r="F10" s="16">
        <v>11.05</v>
      </c>
      <c r="G10" s="16">
        <v>-50000</v>
      </c>
      <c r="H10" s="15" t="s">
        <v>63</v>
      </c>
    </row>
    <row r="11" spans="1:9" s="23" customFormat="1" ht="18.75" customHeight="1" x14ac:dyDescent="0.4">
      <c r="A11" s="19" t="s">
        <v>10</v>
      </c>
      <c r="B11" s="30" t="s">
        <v>19</v>
      </c>
      <c r="C11" s="19" t="s">
        <v>20</v>
      </c>
      <c r="D11" s="20" t="s">
        <v>21</v>
      </c>
      <c r="E11" s="25">
        <v>0</v>
      </c>
      <c r="F11" s="21">
        <v>284.41000000000003</v>
      </c>
      <c r="G11" s="21">
        <v>-1287000</v>
      </c>
      <c r="H11" s="20" t="s">
        <v>64</v>
      </c>
      <c r="I11" s="24"/>
    </row>
    <row r="12" spans="1:9" s="17" customFormat="1" ht="18.75" customHeight="1" x14ac:dyDescent="0.4">
      <c r="A12" s="14" t="s">
        <v>10</v>
      </c>
      <c r="B12" s="29" t="s">
        <v>22</v>
      </c>
      <c r="C12" s="14" t="s">
        <v>23</v>
      </c>
      <c r="D12" s="15" t="s">
        <v>24</v>
      </c>
      <c r="E12" s="16">
        <v>491.67</v>
      </c>
      <c r="F12" s="25">
        <v>0</v>
      </c>
      <c r="G12" s="16">
        <v>2261700</v>
      </c>
      <c r="H12" s="15" t="s">
        <v>255</v>
      </c>
    </row>
    <row r="13" spans="1:9" s="17" customFormat="1" ht="18.75" customHeight="1" x14ac:dyDescent="0.4">
      <c r="A13" s="14" t="s">
        <v>10</v>
      </c>
      <c r="B13" s="29" t="s">
        <v>29</v>
      </c>
      <c r="C13" s="14" t="s">
        <v>29</v>
      </c>
      <c r="D13" s="15" t="s">
        <v>30</v>
      </c>
      <c r="E13" s="25">
        <v>0</v>
      </c>
      <c r="F13" s="25">
        <v>0</v>
      </c>
      <c r="G13" s="16">
        <v>0</v>
      </c>
      <c r="H13" s="15" t="s">
        <v>57</v>
      </c>
    </row>
    <row r="14" spans="1:9" ht="18.75" customHeight="1" x14ac:dyDescent="0.4">
      <c r="A14" s="28"/>
      <c r="B14" s="28"/>
      <c r="C14" s="28"/>
      <c r="D14" s="28"/>
      <c r="E14" s="28"/>
      <c r="F14" s="28"/>
      <c r="G14" s="3">
        <f>SUM(G4:G13)</f>
        <v>0</v>
      </c>
      <c r="H14" s="4"/>
    </row>
    <row r="16" spans="1:9" s="1" customFormat="1" ht="36" customHeight="1" x14ac:dyDescent="0.4">
      <c r="A16" s="8" t="s">
        <v>0</v>
      </c>
      <c r="B16" s="9" t="s">
        <v>1</v>
      </c>
      <c r="C16" s="9" t="s">
        <v>2</v>
      </c>
      <c r="D16" s="9" t="s">
        <v>3</v>
      </c>
      <c r="E16" s="9" t="s">
        <v>4</v>
      </c>
      <c r="F16" s="9" t="s">
        <v>5</v>
      </c>
      <c r="G16" s="10" t="s">
        <v>6</v>
      </c>
      <c r="H16" s="9" t="s">
        <v>7</v>
      </c>
    </row>
    <row r="17" spans="1:8" s="1" customFormat="1" ht="18.75" customHeight="1" x14ac:dyDescent="0.4">
      <c r="A17" s="8"/>
      <c r="B17" s="9"/>
      <c r="C17" s="9"/>
      <c r="D17" s="9" t="s">
        <v>8</v>
      </c>
      <c r="E17" s="11"/>
      <c r="F17" s="11"/>
      <c r="G17" s="12">
        <v>0</v>
      </c>
      <c r="H17" s="13"/>
    </row>
    <row r="18" spans="1:8" s="17" customFormat="1" ht="18.75" customHeight="1" x14ac:dyDescent="0.4">
      <c r="A18" s="14" t="s">
        <v>31</v>
      </c>
      <c r="B18" s="29" t="s">
        <v>32</v>
      </c>
      <c r="C18" s="14" t="s">
        <v>32</v>
      </c>
      <c r="D18" s="15" t="s">
        <v>36</v>
      </c>
      <c r="E18" s="25">
        <v>0</v>
      </c>
      <c r="F18" s="16">
        <v>107.97</v>
      </c>
      <c r="G18" s="16">
        <v>-500000</v>
      </c>
      <c r="H18" s="15" t="s">
        <v>65</v>
      </c>
    </row>
    <row r="19" spans="1:8" s="17" customFormat="1" ht="18.75" customHeight="1" x14ac:dyDescent="0.4">
      <c r="A19" s="14" t="s">
        <v>31</v>
      </c>
      <c r="B19" s="29" t="s">
        <v>33</v>
      </c>
      <c r="C19" s="14" t="s">
        <v>34</v>
      </c>
      <c r="D19" s="15" t="s">
        <v>35</v>
      </c>
      <c r="E19" s="16">
        <v>107.97</v>
      </c>
      <c r="F19" s="25">
        <v>0</v>
      </c>
      <c r="G19" s="16">
        <v>500000</v>
      </c>
      <c r="H19" s="15" t="s">
        <v>262</v>
      </c>
    </row>
    <row r="20" spans="1:8" ht="18.75" customHeight="1" x14ac:dyDescent="0.4">
      <c r="A20" s="28"/>
      <c r="B20" s="28"/>
      <c r="C20" s="28"/>
      <c r="D20" s="28"/>
      <c r="E20" s="28"/>
      <c r="F20" s="28"/>
      <c r="G20" s="3">
        <f>SUM(G17:G19)</f>
        <v>0</v>
      </c>
      <c r="H20" s="4"/>
    </row>
    <row r="22" spans="1:8" s="1" customFormat="1" ht="34.5" customHeight="1" x14ac:dyDescent="0.4">
      <c r="A22" s="8" t="s">
        <v>0</v>
      </c>
      <c r="B22" s="9" t="s">
        <v>1</v>
      </c>
      <c r="C22" s="9" t="s">
        <v>2</v>
      </c>
      <c r="D22" s="9" t="s">
        <v>3</v>
      </c>
      <c r="E22" s="9" t="s">
        <v>4</v>
      </c>
      <c r="F22" s="9" t="s">
        <v>5</v>
      </c>
      <c r="G22" s="10" t="s">
        <v>6</v>
      </c>
      <c r="H22" s="9" t="s">
        <v>7</v>
      </c>
    </row>
    <row r="23" spans="1:8" s="1" customFormat="1" ht="18.75" customHeight="1" x14ac:dyDescent="0.4">
      <c r="A23" s="8"/>
      <c r="B23" s="9"/>
      <c r="C23" s="9"/>
      <c r="D23" s="9" t="s">
        <v>8</v>
      </c>
      <c r="E23" s="11"/>
      <c r="F23" s="11"/>
      <c r="G23" s="12">
        <v>0</v>
      </c>
      <c r="H23" s="13"/>
    </row>
    <row r="24" spans="1:8" s="23" customFormat="1" ht="18.75" customHeight="1" x14ac:dyDescent="0.4">
      <c r="A24" s="19" t="s">
        <v>37</v>
      </c>
      <c r="B24" s="30" t="s">
        <v>38</v>
      </c>
      <c r="C24" s="19" t="s">
        <v>38</v>
      </c>
      <c r="D24" s="20" t="s">
        <v>46</v>
      </c>
      <c r="E24" s="21">
        <v>8.59</v>
      </c>
      <c r="F24" s="25">
        <v>0</v>
      </c>
      <c r="G24" s="21">
        <v>40000</v>
      </c>
      <c r="H24" s="22" t="s">
        <v>58</v>
      </c>
    </row>
    <row r="25" spans="1:8" s="23" customFormat="1" ht="18.75" customHeight="1" x14ac:dyDescent="0.4">
      <c r="A25" s="19" t="s">
        <v>37</v>
      </c>
      <c r="B25" s="30" t="s">
        <v>39</v>
      </c>
      <c r="D25" s="20" t="s">
        <v>44</v>
      </c>
      <c r="E25" s="25">
        <v>0</v>
      </c>
      <c r="F25" s="21">
        <v>52.57</v>
      </c>
      <c r="G25" s="21">
        <v>-245000</v>
      </c>
      <c r="H25" s="22" t="s">
        <v>59</v>
      </c>
    </row>
    <row r="26" spans="1:8" s="23" customFormat="1" ht="18.75" customHeight="1" x14ac:dyDescent="0.4">
      <c r="A26" s="19" t="s">
        <v>37</v>
      </c>
      <c r="B26" s="30" t="s">
        <v>40</v>
      </c>
      <c r="C26" s="19" t="s">
        <v>40</v>
      </c>
      <c r="D26" s="20" t="s">
        <v>45</v>
      </c>
      <c r="E26" s="25">
        <v>0</v>
      </c>
      <c r="F26" s="21">
        <v>4.72</v>
      </c>
      <c r="G26" s="21">
        <v>-22000</v>
      </c>
      <c r="H26" s="22" t="s">
        <v>66</v>
      </c>
    </row>
    <row r="27" spans="1:8" s="17" customFormat="1" ht="18.75" customHeight="1" x14ac:dyDescent="0.4">
      <c r="A27" s="14" t="s">
        <v>37</v>
      </c>
      <c r="B27" s="29" t="s">
        <v>41</v>
      </c>
      <c r="C27" s="14" t="s">
        <v>42</v>
      </c>
      <c r="D27" s="15" t="s">
        <v>43</v>
      </c>
      <c r="E27" s="16">
        <v>47.79</v>
      </c>
      <c r="F27" s="25">
        <v>0</v>
      </c>
      <c r="G27" s="16">
        <v>227000</v>
      </c>
      <c r="H27" s="18" t="s">
        <v>256</v>
      </c>
    </row>
    <row r="28" spans="1:8" ht="18.75" customHeight="1" x14ac:dyDescent="0.4">
      <c r="A28" s="28"/>
      <c r="B28" s="28"/>
      <c r="C28" s="28"/>
      <c r="D28" s="28"/>
      <c r="E28" s="28"/>
      <c r="F28" s="28"/>
      <c r="G28" s="3">
        <f>SUM(G23:G27)</f>
        <v>0</v>
      </c>
      <c r="H28" s="4"/>
    </row>
    <row r="30" spans="1:8" ht="32.25" customHeight="1" x14ac:dyDescent="0.4">
      <c r="A30" s="8" t="s">
        <v>0</v>
      </c>
      <c r="B30" s="9" t="s">
        <v>1</v>
      </c>
      <c r="C30" s="9" t="s">
        <v>2</v>
      </c>
      <c r="D30" s="9" t="s">
        <v>3</v>
      </c>
      <c r="E30" s="9" t="s">
        <v>4</v>
      </c>
      <c r="F30" s="9" t="s">
        <v>5</v>
      </c>
      <c r="G30" s="10" t="s">
        <v>6</v>
      </c>
      <c r="H30" s="9" t="s">
        <v>7</v>
      </c>
    </row>
    <row r="31" spans="1:8" ht="18.75" customHeight="1" x14ac:dyDescent="0.4">
      <c r="A31" s="8"/>
      <c r="B31" s="9"/>
      <c r="C31" s="9"/>
      <c r="D31" s="9" t="s">
        <v>8</v>
      </c>
      <c r="E31" s="11"/>
      <c r="F31" s="11"/>
      <c r="G31" s="12">
        <v>0</v>
      </c>
      <c r="H31" s="13"/>
    </row>
    <row r="32" spans="1:8" s="23" customFormat="1" ht="18.75" customHeight="1" x14ac:dyDescent="0.4">
      <c r="A32" s="19" t="s">
        <v>53</v>
      </c>
      <c r="B32" s="30" t="s">
        <v>47</v>
      </c>
      <c r="C32" s="19" t="s">
        <v>48</v>
      </c>
      <c r="D32" s="20" t="s">
        <v>49</v>
      </c>
      <c r="E32" s="25">
        <v>0</v>
      </c>
      <c r="F32" s="21">
        <v>126.32</v>
      </c>
      <c r="G32" s="21">
        <v>-600000</v>
      </c>
      <c r="H32" s="22" t="s">
        <v>67</v>
      </c>
    </row>
    <row r="33" spans="1:8" s="17" customFormat="1" ht="18.75" customHeight="1" x14ac:dyDescent="0.4">
      <c r="A33" s="14" t="s">
        <v>53</v>
      </c>
      <c r="B33" s="29" t="s">
        <v>50</v>
      </c>
      <c r="C33" s="17" t="s">
        <v>51</v>
      </c>
      <c r="D33" s="15" t="s">
        <v>52</v>
      </c>
      <c r="E33" s="16">
        <v>126.32</v>
      </c>
      <c r="F33" s="25">
        <v>0</v>
      </c>
      <c r="G33" s="16">
        <v>600000</v>
      </c>
      <c r="H33" s="18" t="s">
        <v>261</v>
      </c>
    </row>
    <row r="34" spans="1:8" ht="18.75" customHeight="1" x14ac:dyDescent="0.4">
      <c r="A34" s="28"/>
      <c r="B34" s="28"/>
      <c r="C34" s="28"/>
      <c r="D34" s="28"/>
      <c r="E34" s="28"/>
      <c r="F34" s="28"/>
      <c r="G34" s="3">
        <f>SUM(G31:G33)</f>
        <v>0</v>
      </c>
      <c r="H34" s="4"/>
    </row>
    <row r="36" spans="1:8" ht="32.25" customHeight="1" x14ac:dyDescent="0.4">
      <c r="A36" s="8" t="s">
        <v>0</v>
      </c>
      <c r="B36" s="9" t="s">
        <v>1</v>
      </c>
      <c r="C36" s="9" t="s">
        <v>2</v>
      </c>
      <c r="D36" s="9" t="s">
        <v>3</v>
      </c>
      <c r="E36" s="9" t="s">
        <v>4</v>
      </c>
      <c r="F36" s="9" t="s">
        <v>5</v>
      </c>
      <c r="G36" s="10" t="s">
        <v>6</v>
      </c>
      <c r="H36" s="9" t="s">
        <v>7</v>
      </c>
    </row>
    <row r="37" spans="1:8" ht="18.75" customHeight="1" x14ac:dyDescent="0.4">
      <c r="A37" s="8"/>
      <c r="B37" s="9"/>
      <c r="C37" s="9"/>
      <c r="D37" s="9" t="s">
        <v>8</v>
      </c>
      <c r="E37" s="11"/>
      <c r="F37" s="11"/>
      <c r="G37" s="12">
        <v>0</v>
      </c>
      <c r="H37" s="13"/>
    </row>
    <row r="38" spans="1:8" ht="18.75" customHeight="1" x14ac:dyDescent="0.4">
      <c r="A38" s="19" t="s">
        <v>68</v>
      </c>
      <c r="B38" s="30" t="s">
        <v>69</v>
      </c>
      <c r="C38" s="19" t="s">
        <v>69</v>
      </c>
      <c r="D38" s="20" t="s">
        <v>70</v>
      </c>
      <c r="E38" s="25">
        <v>0</v>
      </c>
      <c r="F38" s="21">
        <v>12.14</v>
      </c>
      <c r="G38" s="21">
        <v>-60000</v>
      </c>
      <c r="H38" s="22" t="s">
        <v>176</v>
      </c>
    </row>
    <row r="39" spans="1:8" ht="18.75" customHeight="1" x14ac:dyDescent="0.4">
      <c r="A39" s="19" t="s">
        <v>68</v>
      </c>
      <c r="B39" s="30" t="s">
        <v>71</v>
      </c>
      <c r="C39" s="19" t="s">
        <v>71</v>
      </c>
      <c r="D39" s="20" t="s">
        <v>72</v>
      </c>
      <c r="E39" s="25">
        <v>0</v>
      </c>
      <c r="F39" s="21">
        <v>36.43</v>
      </c>
      <c r="G39" s="21">
        <v>-180000</v>
      </c>
      <c r="H39" s="22" t="s">
        <v>177</v>
      </c>
    </row>
    <row r="40" spans="1:8" s="27" customFormat="1" ht="18.75" customHeight="1" x14ac:dyDescent="0.4">
      <c r="A40" s="19" t="s">
        <v>68</v>
      </c>
      <c r="B40" s="30" t="s">
        <v>73</v>
      </c>
      <c r="C40" s="19" t="s">
        <v>73</v>
      </c>
      <c r="D40" s="20" t="s">
        <v>74</v>
      </c>
      <c r="E40" s="26">
        <v>0</v>
      </c>
      <c r="F40" s="21">
        <v>0</v>
      </c>
      <c r="G40" s="21">
        <v>0</v>
      </c>
      <c r="H40" s="22" t="s">
        <v>178</v>
      </c>
    </row>
    <row r="41" spans="1:8" s="27" customFormat="1" ht="18.75" customHeight="1" x14ac:dyDescent="0.4">
      <c r="A41" s="19" t="s">
        <v>68</v>
      </c>
      <c r="B41" s="30" t="s">
        <v>75</v>
      </c>
      <c r="C41" s="19" t="s">
        <v>75</v>
      </c>
      <c r="D41" s="20" t="s">
        <v>76</v>
      </c>
      <c r="E41" s="26">
        <v>0</v>
      </c>
      <c r="F41" s="21">
        <v>10.119999999999999</v>
      </c>
      <c r="G41" s="21">
        <v>-50000</v>
      </c>
      <c r="H41" s="22" t="s">
        <v>179</v>
      </c>
    </row>
    <row r="42" spans="1:8" s="27" customFormat="1" ht="18.75" customHeight="1" x14ac:dyDescent="0.4">
      <c r="A42" s="19" t="s">
        <v>68</v>
      </c>
      <c r="B42" s="30" t="s">
        <v>77</v>
      </c>
      <c r="C42" s="19" t="s">
        <v>77</v>
      </c>
      <c r="D42" s="20" t="s">
        <v>78</v>
      </c>
      <c r="E42" s="26">
        <v>0</v>
      </c>
      <c r="F42" s="21">
        <v>16.2</v>
      </c>
      <c r="G42" s="21">
        <v>-80000</v>
      </c>
      <c r="H42" s="22" t="s">
        <v>180</v>
      </c>
    </row>
    <row r="43" spans="1:8" s="27" customFormat="1" ht="18.75" customHeight="1" x14ac:dyDescent="0.4">
      <c r="A43" s="19" t="s">
        <v>68</v>
      </c>
      <c r="B43" s="30" t="s">
        <v>79</v>
      </c>
      <c r="C43" s="19" t="s">
        <v>79</v>
      </c>
      <c r="D43" s="20" t="s">
        <v>80</v>
      </c>
      <c r="E43" s="26">
        <v>0</v>
      </c>
      <c r="F43" s="21">
        <v>0</v>
      </c>
      <c r="G43" s="21">
        <v>0</v>
      </c>
      <c r="H43" s="22" t="s">
        <v>181</v>
      </c>
    </row>
    <row r="44" spans="1:8" s="27" customFormat="1" ht="18.75" customHeight="1" x14ac:dyDescent="0.4">
      <c r="A44" s="19" t="s">
        <v>68</v>
      </c>
      <c r="B44" s="30" t="s">
        <v>81</v>
      </c>
      <c r="C44" s="19" t="s">
        <v>81</v>
      </c>
      <c r="D44" s="20" t="s">
        <v>82</v>
      </c>
      <c r="E44" s="26">
        <v>0</v>
      </c>
      <c r="F44" s="21">
        <v>40.49</v>
      </c>
      <c r="G44" s="21">
        <v>-200000</v>
      </c>
      <c r="H44" s="22" t="s">
        <v>182</v>
      </c>
    </row>
    <row r="45" spans="1:8" s="27" customFormat="1" ht="18.75" customHeight="1" x14ac:dyDescent="0.4">
      <c r="A45" s="19" t="s">
        <v>68</v>
      </c>
      <c r="B45" s="30" t="s">
        <v>83</v>
      </c>
      <c r="C45" s="19" t="s">
        <v>83</v>
      </c>
      <c r="D45" s="20" t="s">
        <v>84</v>
      </c>
      <c r="E45" s="26">
        <v>40.49</v>
      </c>
      <c r="F45" s="21">
        <v>0</v>
      </c>
      <c r="G45" s="21">
        <v>200000</v>
      </c>
      <c r="H45" s="22" t="s">
        <v>183</v>
      </c>
    </row>
    <row r="46" spans="1:8" s="27" customFormat="1" ht="18.75" customHeight="1" x14ac:dyDescent="0.4">
      <c r="A46" s="19" t="s">
        <v>68</v>
      </c>
      <c r="B46" s="30" t="s">
        <v>85</v>
      </c>
      <c r="C46" s="19" t="s">
        <v>85</v>
      </c>
      <c r="D46" s="20" t="s">
        <v>86</v>
      </c>
      <c r="E46" s="26">
        <v>0</v>
      </c>
      <c r="F46" s="21">
        <v>28.34</v>
      </c>
      <c r="G46" s="21">
        <v>-140000</v>
      </c>
      <c r="H46" s="22" t="s">
        <v>190</v>
      </c>
    </row>
    <row r="47" spans="1:8" s="27" customFormat="1" ht="18.75" customHeight="1" x14ac:dyDescent="0.4">
      <c r="A47" s="19" t="s">
        <v>68</v>
      </c>
      <c r="B47" s="30" t="s">
        <v>87</v>
      </c>
      <c r="C47" s="19" t="s">
        <v>87</v>
      </c>
      <c r="D47" s="20" t="s">
        <v>88</v>
      </c>
      <c r="E47" s="26">
        <v>0</v>
      </c>
      <c r="F47" s="21">
        <v>50.61</v>
      </c>
      <c r="G47" s="21">
        <v>-250000</v>
      </c>
      <c r="H47" s="22" t="s">
        <v>191</v>
      </c>
    </row>
    <row r="48" spans="1:8" s="27" customFormat="1" ht="18.75" customHeight="1" x14ac:dyDescent="0.4">
      <c r="A48" s="19" t="s">
        <v>68</v>
      </c>
      <c r="B48" s="30" t="s">
        <v>89</v>
      </c>
      <c r="C48" s="19" t="s">
        <v>89</v>
      </c>
      <c r="D48" s="20" t="s">
        <v>90</v>
      </c>
      <c r="E48" s="26">
        <v>0</v>
      </c>
      <c r="F48" s="21">
        <v>151.82</v>
      </c>
      <c r="G48" s="21">
        <v>-750000</v>
      </c>
      <c r="H48" s="22" t="s">
        <v>192</v>
      </c>
    </row>
    <row r="49" spans="1:8" s="27" customFormat="1" ht="18.75" customHeight="1" x14ac:dyDescent="0.4">
      <c r="A49" s="19" t="s">
        <v>68</v>
      </c>
      <c r="B49" s="30" t="s">
        <v>91</v>
      </c>
      <c r="C49" s="19" t="s">
        <v>91</v>
      </c>
      <c r="D49" s="20" t="s">
        <v>92</v>
      </c>
      <c r="E49" s="26">
        <v>0</v>
      </c>
      <c r="F49" s="21">
        <v>50.61</v>
      </c>
      <c r="G49" s="21">
        <v>-250000</v>
      </c>
      <c r="H49" s="22" t="s">
        <v>193</v>
      </c>
    </row>
    <row r="50" spans="1:8" s="27" customFormat="1" ht="18.75" customHeight="1" x14ac:dyDescent="0.4">
      <c r="A50" s="19" t="s">
        <v>68</v>
      </c>
      <c r="B50" s="30" t="s">
        <v>93</v>
      </c>
      <c r="C50" s="19" t="s">
        <v>93</v>
      </c>
      <c r="D50" s="20" t="s">
        <v>94</v>
      </c>
      <c r="E50" s="26">
        <v>0</v>
      </c>
      <c r="F50" s="21">
        <v>50.61</v>
      </c>
      <c r="G50" s="21">
        <v>-250000</v>
      </c>
      <c r="H50" s="22" t="s">
        <v>194</v>
      </c>
    </row>
    <row r="51" spans="1:8" ht="18.75" customHeight="1" x14ac:dyDescent="0.4">
      <c r="A51" s="19" t="s">
        <v>68</v>
      </c>
      <c r="B51" s="30" t="s">
        <v>95</v>
      </c>
      <c r="C51" s="19" t="s">
        <v>95</v>
      </c>
      <c r="D51" s="20" t="s">
        <v>96</v>
      </c>
      <c r="E51" s="25">
        <v>0</v>
      </c>
      <c r="F51" s="21">
        <v>30.36</v>
      </c>
      <c r="G51" s="21">
        <v>-150000</v>
      </c>
      <c r="H51" s="22" t="s">
        <v>195</v>
      </c>
    </row>
    <row r="52" spans="1:8" ht="18.75" customHeight="1" x14ac:dyDescent="0.4">
      <c r="A52" s="19" t="s">
        <v>68</v>
      </c>
      <c r="B52" s="30" t="s">
        <v>97</v>
      </c>
      <c r="C52" s="19" t="s">
        <v>97</v>
      </c>
      <c r="D52" s="20" t="s">
        <v>98</v>
      </c>
      <c r="E52" s="25">
        <v>0</v>
      </c>
      <c r="F52" s="21">
        <v>50.61</v>
      </c>
      <c r="G52" s="21">
        <v>-250000</v>
      </c>
      <c r="H52" s="22" t="s">
        <v>196</v>
      </c>
    </row>
    <row r="53" spans="1:8" s="17" customFormat="1" ht="18.75" customHeight="1" x14ac:dyDescent="0.4">
      <c r="A53" s="19" t="s">
        <v>68</v>
      </c>
      <c r="B53" s="30" t="s">
        <v>99</v>
      </c>
      <c r="C53" s="19" t="s">
        <v>99</v>
      </c>
      <c r="D53" s="20" t="s">
        <v>100</v>
      </c>
      <c r="E53" s="25">
        <v>0</v>
      </c>
      <c r="F53" s="21">
        <v>60.73</v>
      </c>
      <c r="G53" s="21">
        <v>-300000</v>
      </c>
      <c r="H53" s="22" t="s">
        <v>197</v>
      </c>
    </row>
    <row r="54" spans="1:8" s="17" customFormat="1" ht="18.75" customHeight="1" x14ac:dyDescent="0.4">
      <c r="A54" s="19" t="s">
        <v>68</v>
      </c>
      <c r="B54" s="30" t="s">
        <v>101</v>
      </c>
      <c r="C54" s="19" t="s">
        <v>101</v>
      </c>
      <c r="D54" s="20" t="s">
        <v>102</v>
      </c>
      <c r="E54" s="25">
        <v>0</v>
      </c>
      <c r="F54" s="21">
        <v>70.849999999999994</v>
      </c>
      <c r="G54" s="21">
        <v>-350000</v>
      </c>
      <c r="H54" s="22" t="s">
        <v>198</v>
      </c>
    </row>
    <row r="55" spans="1:8" s="17" customFormat="1" ht="18.75" customHeight="1" x14ac:dyDescent="0.4">
      <c r="A55" s="19" t="s">
        <v>68</v>
      </c>
      <c r="B55" s="30" t="s">
        <v>103</v>
      </c>
      <c r="C55" s="19" t="s">
        <v>103</v>
      </c>
      <c r="D55" s="20" t="s">
        <v>104</v>
      </c>
      <c r="E55" s="25">
        <v>0</v>
      </c>
      <c r="F55" s="21">
        <v>40.49</v>
      </c>
      <c r="G55" s="21">
        <v>-200000</v>
      </c>
      <c r="H55" s="22" t="s">
        <v>199</v>
      </c>
    </row>
    <row r="56" spans="1:8" s="17" customFormat="1" ht="18.75" customHeight="1" x14ac:dyDescent="0.4">
      <c r="A56" s="19" t="s">
        <v>68</v>
      </c>
      <c r="B56" s="30" t="s">
        <v>105</v>
      </c>
      <c r="C56" s="19" t="s">
        <v>106</v>
      </c>
      <c r="D56" s="20" t="s">
        <v>107</v>
      </c>
      <c r="E56" s="25">
        <v>0</v>
      </c>
      <c r="F56" s="21">
        <v>223.82</v>
      </c>
      <c r="G56" s="21">
        <v>-1029600</v>
      </c>
      <c r="H56" s="22" t="s">
        <v>200</v>
      </c>
    </row>
    <row r="57" spans="1:8" s="17" customFormat="1" ht="18.75" customHeight="1" x14ac:dyDescent="0.4">
      <c r="A57" s="19" t="s">
        <v>68</v>
      </c>
      <c r="B57" s="30" t="s">
        <v>108</v>
      </c>
      <c r="C57" s="19" t="s">
        <v>109</v>
      </c>
      <c r="D57" s="20" t="s">
        <v>110</v>
      </c>
      <c r="E57" s="25">
        <v>0</v>
      </c>
      <c r="F57" s="21">
        <v>139.91999999999999</v>
      </c>
      <c r="G57" s="21">
        <v>-691200</v>
      </c>
      <c r="H57" s="22" t="s">
        <v>201</v>
      </c>
    </row>
    <row r="58" spans="1:8" ht="18.75" customHeight="1" x14ac:dyDescent="0.4">
      <c r="A58" s="19" t="s">
        <v>68</v>
      </c>
      <c r="B58" s="30" t="s">
        <v>111</v>
      </c>
      <c r="C58" s="19" t="s">
        <v>48</v>
      </c>
      <c r="D58" s="20" t="s">
        <v>112</v>
      </c>
      <c r="E58" s="25">
        <v>0</v>
      </c>
      <c r="F58" s="21">
        <v>1.62</v>
      </c>
      <c r="G58" s="21">
        <v>-8000</v>
      </c>
      <c r="H58" s="22" t="s">
        <v>202</v>
      </c>
    </row>
    <row r="59" spans="1:8" ht="18.75" customHeight="1" x14ac:dyDescent="0.4">
      <c r="A59" s="19" t="s">
        <v>68</v>
      </c>
      <c r="B59" s="30" t="s">
        <v>113</v>
      </c>
      <c r="C59" s="19" t="s">
        <v>114</v>
      </c>
      <c r="D59" s="20" t="s">
        <v>115</v>
      </c>
      <c r="E59" s="25">
        <v>0</v>
      </c>
      <c r="F59" s="21">
        <v>101.22</v>
      </c>
      <c r="G59" s="21">
        <v>-500000</v>
      </c>
      <c r="H59" s="22" t="s">
        <v>203</v>
      </c>
    </row>
    <row r="60" spans="1:8" ht="18.75" customHeight="1" x14ac:dyDescent="0.4">
      <c r="A60" s="19" t="s">
        <v>68</v>
      </c>
      <c r="B60" s="30" t="s">
        <v>116</v>
      </c>
      <c r="C60" s="19" t="s">
        <v>117</v>
      </c>
      <c r="D60" s="20" t="s">
        <v>118</v>
      </c>
      <c r="E60" s="25">
        <v>0</v>
      </c>
      <c r="F60" s="21">
        <v>101.22</v>
      </c>
      <c r="G60" s="21">
        <v>-500000</v>
      </c>
      <c r="H60" s="22" t="s">
        <v>204</v>
      </c>
    </row>
    <row r="61" spans="1:8" ht="18.75" customHeight="1" x14ac:dyDescent="0.4">
      <c r="A61" s="19" t="s">
        <v>68</v>
      </c>
      <c r="B61" s="30" t="s">
        <v>119</v>
      </c>
      <c r="C61" s="19" t="s">
        <v>120</v>
      </c>
      <c r="D61" s="20" t="s">
        <v>205</v>
      </c>
      <c r="E61" s="25">
        <v>0</v>
      </c>
      <c r="F61" s="21">
        <v>3.04</v>
      </c>
      <c r="G61" s="21">
        <v>-15000</v>
      </c>
      <c r="H61" s="22" t="s">
        <v>206</v>
      </c>
    </row>
    <row r="62" spans="1:8" ht="18.75" customHeight="1" x14ac:dyDescent="0.4">
      <c r="A62" s="19" t="s">
        <v>68</v>
      </c>
      <c r="B62" s="30" t="s">
        <v>121</v>
      </c>
      <c r="C62" s="19" t="s">
        <v>122</v>
      </c>
      <c r="D62" s="20" t="s">
        <v>123</v>
      </c>
      <c r="E62" s="25">
        <v>0</v>
      </c>
      <c r="F62" s="21">
        <v>6.88</v>
      </c>
      <c r="G62" s="21">
        <v>-34000</v>
      </c>
      <c r="H62" s="22" t="s">
        <v>207</v>
      </c>
    </row>
    <row r="63" spans="1:8" ht="18.75" customHeight="1" x14ac:dyDescent="0.4">
      <c r="A63" s="19" t="s">
        <v>68</v>
      </c>
      <c r="B63" s="30" t="s">
        <v>124</v>
      </c>
      <c r="C63" s="19" t="s">
        <v>106</v>
      </c>
      <c r="D63" s="20" t="s">
        <v>125</v>
      </c>
      <c r="E63" s="25">
        <v>0</v>
      </c>
      <c r="F63" s="21">
        <v>1.94</v>
      </c>
      <c r="G63" s="21">
        <v>-9600</v>
      </c>
      <c r="H63" s="22" t="s">
        <v>208</v>
      </c>
    </row>
    <row r="64" spans="1:8" ht="18.75" customHeight="1" x14ac:dyDescent="0.4">
      <c r="A64" s="19" t="s">
        <v>68</v>
      </c>
      <c r="B64" s="30" t="s">
        <v>126</v>
      </c>
      <c r="C64" s="19" t="s">
        <v>106</v>
      </c>
      <c r="D64" s="20" t="s">
        <v>127</v>
      </c>
      <c r="E64" s="25">
        <v>0</v>
      </c>
      <c r="F64" s="21">
        <v>10.32</v>
      </c>
      <c r="G64" s="21">
        <v>-51000</v>
      </c>
      <c r="H64" s="22" t="s">
        <v>209</v>
      </c>
    </row>
    <row r="65" spans="1:8" ht="18.75" customHeight="1" x14ac:dyDescent="0.4">
      <c r="A65" s="19" t="s">
        <v>68</v>
      </c>
      <c r="B65" s="30" t="s">
        <v>128</v>
      </c>
      <c r="C65" s="19" t="s">
        <v>109</v>
      </c>
      <c r="D65" s="20" t="s">
        <v>129</v>
      </c>
      <c r="E65" s="25">
        <v>0</v>
      </c>
      <c r="F65" s="21">
        <v>3.44</v>
      </c>
      <c r="G65" s="21">
        <v>-17000</v>
      </c>
      <c r="H65" s="22" t="s">
        <v>210</v>
      </c>
    </row>
    <row r="66" spans="1:8" ht="18.75" customHeight="1" x14ac:dyDescent="0.4">
      <c r="A66" s="19" t="s">
        <v>68</v>
      </c>
      <c r="B66" s="30" t="s">
        <v>130</v>
      </c>
      <c r="C66" s="19" t="s">
        <v>109</v>
      </c>
      <c r="D66" s="20" t="s">
        <v>131</v>
      </c>
      <c r="E66" s="25">
        <v>0</v>
      </c>
      <c r="F66" s="21">
        <v>70.650000000000006</v>
      </c>
      <c r="G66" s="21">
        <v>-349000</v>
      </c>
      <c r="H66" s="22" t="s">
        <v>211</v>
      </c>
    </row>
    <row r="67" spans="1:8" ht="18.75" customHeight="1" x14ac:dyDescent="0.4">
      <c r="A67" s="19" t="s">
        <v>68</v>
      </c>
      <c r="B67" s="30" t="s">
        <v>132</v>
      </c>
      <c r="C67" s="19" t="s">
        <v>106</v>
      </c>
      <c r="D67" s="20" t="s">
        <v>133</v>
      </c>
      <c r="E67" s="25">
        <v>0</v>
      </c>
      <c r="F67" s="21">
        <v>4.05</v>
      </c>
      <c r="G67" s="21">
        <v>-20000</v>
      </c>
      <c r="H67" s="22" t="s">
        <v>212</v>
      </c>
    </row>
    <row r="68" spans="1:8" ht="18.75" customHeight="1" x14ac:dyDescent="0.4">
      <c r="A68" s="19" t="s">
        <v>68</v>
      </c>
      <c r="B68" s="30" t="s">
        <v>134</v>
      </c>
      <c r="C68" s="19" t="s">
        <v>109</v>
      </c>
      <c r="D68" s="20" t="s">
        <v>135</v>
      </c>
      <c r="E68" s="25">
        <v>0</v>
      </c>
      <c r="F68" s="21">
        <v>7.49</v>
      </c>
      <c r="G68" s="21">
        <v>-37000</v>
      </c>
      <c r="H68" s="22" t="s">
        <v>213</v>
      </c>
    </row>
    <row r="69" spans="1:8" ht="18.75" customHeight="1" x14ac:dyDescent="0.4">
      <c r="A69" s="19" t="s">
        <v>68</v>
      </c>
      <c r="B69" s="30" t="s">
        <v>136</v>
      </c>
      <c r="C69" s="19" t="s">
        <v>109</v>
      </c>
      <c r="D69" s="20" t="s">
        <v>137</v>
      </c>
      <c r="E69" s="25">
        <v>0</v>
      </c>
      <c r="F69" s="21">
        <v>15.18</v>
      </c>
      <c r="G69" s="21">
        <v>-75000</v>
      </c>
      <c r="H69" s="22" t="s">
        <v>214</v>
      </c>
    </row>
    <row r="70" spans="1:8" ht="18.75" customHeight="1" x14ac:dyDescent="0.4">
      <c r="A70" s="19" t="s">
        <v>68</v>
      </c>
      <c r="B70" s="30" t="s">
        <v>138</v>
      </c>
      <c r="C70" s="19" t="s">
        <v>48</v>
      </c>
      <c r="D70" s="20" t="s">
        <v>139</v>
      </c>
      <c r="E70" s="25">
        <v>0</v>
      </c>
      <c r="F70" s="21">
        <v>2.15</v>
      </c>
      <c r="G70" s="21">
        <v>-10600</v>
      </c>
      <c r="H70" s="22" t="s">
        <v>215</v>
      </c>
    </row>
    <row r="71" spans="1:8" ht="18.75" customHeight="1" x14ac:dyDescent="0.4">
      <c r="A71" s="19" t="s">
        <v>68</v>
      </c>
      <c r="B71" s="30" t="s">
        <v>140</v>
      </c>
      <c r="C71" s="19" t="s">
        <v>48</v>
      </c>
      <c r="D71" s="20" t="s">
        <v>141</v>
      </c>
      <c r="E71" s="25">
        <v>0</v>
      </c>
      <c r="F71" s="21">
        <v>16.190000000000001</v>
      </c>
      <c r="G71" s="21">
        <v>-80000</v>
      </c>
      <c r="H71" s="22" t="s">
        <v>216</v>
      </c>
    </row>
    <row r="72" spans="1:8" ht="18.75" customHeight="1" x14ac:dyDescent="0.4">
      <c r="A72" s="19" t="s">
        <v>68</v>
      </c>
      <c r="B72" s="30" t="s">
        <v>142</v>
      </c>
      <c r="C72" s="19" t="s">
        <v>48</v>
      </c>
      <c r="D72" s="20" t="s">
        <v>143</v>
      </c>
      <c r="E72" s="25">
        <v>0</v>
      </c>
      <c r="F72" s="21">
        <v>9.11</v>
      </c>
      <c r="G72" s="21">
        <v>-45000</v>
      </c>
      <c r="H72" s="22" t="s">
        <v>217</v>
      </c>
    </row>
    <row r="73" spans="1:8" ht="18.75" customHeight="1" x14ac:dyDescent="0.4">
      <c r="A73" s="19" t="s">
        <v>68</v>
      </c>
      <c r="B73" s="30" t="s">
        <v>144</v>
      </c>
      <c r="C73" s="19" t="s">
        <v>145</v>
      </c>
      <c r="D73" s="20" t="s">
        <v>146</v>
      </c>
      <c r="E73" s="25">
        <v>0</v>
      </c>
      <c r="F73" s="21">
        <v>46.56</v>
      </c>
      <c r="G73" s="21">
        <v>-230000</v>
      </c>
      <c r="H73" s="22" t="s">
        <v>218</v>
      </c>
    </row>
    <row r="74" spans="1:8" ht="18.75" customHeight="1" x14ac:dyDescent="0.4">
      <c r="A74" s="19" t="s">
        <v>68</v>
      </c>
      <c r="B74" s="30" t="s">
        <v>147</v>
      </c>
      <c r="C74" s="19" t="s">
        <v>148</v>
      </c>
      <c r="D74" s="20" t="s">
        <v>149</v>
      </c>
      <c r="E74" s="25">
        <v>1384.12</v>
      </c>
      <c r="F74" s="25">
        <v>0</v>
      </c>
      <c r="G74" s="21">
        <v>6962000</v>
      </c>
      <c r="H74" s="22" t="s">
        <v>257</v>
      </c>
    </row>
    <row r="75" spans="1:8" ht="18.75" customHeight="1" x14ac:dyDescent="0.4">
      <c r="A75" s="28"/>
      <c r="B75" s="28"/>
      <c r="C75" s="28"/>
      <c r="D75" s="28"/>
      <c r="E75" s="28"/>
      <c r="F75" s="28"/>
      <c r="G75" s="3">
        <f>SUM(G37:G74)</f>
        <v>0</v>
      </c>
      <c r="H75" s="4"/>
    </row>
    <row r="77" spans="1:8" ht="32.25" customHeight="1" x14ac:dyDescent="0.4">
      <c r="A77" s="8" t="s">
        <v>0</v>
      </c>
      <c r="B77" s="9" t="s">
        <v>1</v>
      </c>
      <c r="C77" s="9" t="s">
        <v>2</v>
      </c>
      <c r="D77" s="9" t="s">
        <v>3</v>
      </c>
      <c r="E77" s="9" t="s">
        <v>4</v>
      </c>
      <c r="F77" s="9" t="s">
        <v>5</v>
      </c>
      <c r="G77" s="10" t="s">
        <v>6</v>
      </c>
      <c r="H77" s="9" t="s">
        <v>7</v>
      </c>
    </row>
    <row r="78" spans="1:8" ht="18.75" customHeight="1" x14ac:dyDescent="0.4">
      <c r="A78" s="8"/>
      <c r="B78" s="9"/>
      <c r="C78" s="9"/>
      <c r="D78" s="9" t="s">
        <v>8</v>
      </c>
      <c r="E78" s="11"/>
      <c r="F78" s="11"/>
      <c r="G78" s="12">
        <v>0</v>
      </c>
      <c r="H78" s="13"/>
    </row>
    <row r="79" spans="1:8" s="27" customFormat="1" ht="18.75" customHeight="1" x14ac:dyDescent="0.4">
      <c r="A79" s="19" t="s">
        <v>150</v>
      </c>
      <c r="B79" s="30" t="s">
        <v>151</v>
      </c>
      <c r="C79" s="19" t="s">
        <v>151</v>
      </c>
      <c r="D79" s="20" t="s">
        <v>152</v>
      </c>
      <c r="E79" s="26">
        <v>113.58</v>
      </c>
      <c r="F79" s="26">
        <v>0</v>
      </c>
      <c r="G79" s="21">
        <v>550838</v>
      </c>
      <c r="H79" s="22" t="s">
        <v>184</v>
      </c>
    </row>
    <row r="80" spans="1:8" ht="18.75" customHeight="1" x14ac:dyDescent="0.4">
      <c r="A80" s="19" t="s">
        <v>150</v>
      </c>
      <c r="B80" s="30" t="s">
        <v>153</v>
      </c>
      <c r="C80" s="19" t="s">
        <v>153</v>
      </c>
      <c r="D80" s="20" t="s">
        <v>154</v>
      </c>
      <c r="E80" s="25">
        <v>11.41</v>
      </c>
      <c r="F80" s="25">
        <v>0</v>
      </c>
      <c r="G80" s="21">
        <v>55300</v>
      </c>
      <c r="H80" s="22" t="s">
        <v>185</v>
      </c>
    </row>
    <row r="81" spans="1:8" ht="18.75" customHeight="1" x14ac:dyDescent="0.4">
      <c r="A81" s="19" t="s">
        <v>150</v>
      </c>
      <c r="B81" s="30" t="s">
        <v>155</v>
      </c>
      <c r="C81" s="19" t="s">
        <v>155</v>
      </c>
      <c r="D81" s="20" t="s">
        <v>156</v>
      </c>
      <c r="E81" s="25">
        <v>0</v>
      </c>
      <c r="F81" s="25">
        <v>0</v>
      </c>
      <c r="G81" s="21">
        <v>0</v>
      </c>
      <c r="H81" s="22" t="s">
        <v>186</v>
      </c>
    </row>
    <row r="82" spans="1:8" ht="18.75" customHeight="1" x14ac:dyDescent="0.4">
      <c r="A82" s="19" t="s">
        <v>150</v>
      </c>
      <c r="B82" s="30" t="s">
        <v>157</v>
      </c>
      <c r="C82" s="19" t="s">
        <v>157</v>
      </c>
      <c r="D82" s="20" t="s">
        <v>158</v>
      </c>
      <c r="E82" s="25">
        <v>0</v>
      </c>
      <c r="F82" s="25">
        <v>0</v>
      </c>
      <c r="G82" s="21">
        <v>0</v>
      </c>
      <c r="H82" s="22" t="s">
        <v>187</v>
      </c>
    </row>
    <row r="83" spans="1:8" ht="18.75" customHeight="1" x14ac:dyDescent="0.4">
      <c r="A83" s="19" t="s">
        <v>150</v>
      </c>
      <c r="B83" s="30" t="s">
        <v>159</v>
      </c>
      <c r="C83" s="19" t="s">
        <v>159</v>
      </c>
      <c r="D83" s="20" t="s">
        <v>160</v>
      </c>
      <c r="E83" s="25">
        <v>0</v>
      </c>
      <c r="F83" s="21">
        <v>30.93</v>
      </c>
      <c r="G83" s="21">
        <v>-150000</v>
      </c>
      <c r="H83" s="22" t="s">
        <v>188</v>
      </c>
    </row>
    <row r="84" spans="1:8" ht="18.75" customHeight="1" x14ac:dyDescent="0.4">
      <c r="A84" s="19" t="s">
        <v>150</v>
      </c>
      <c r="B84" s="30" t="s">
        <v>161</v>
      </c>
      <c r="C84" s="19" t="s">
        <v>161</v>
      </c>
      <c r="D84" s="20" t="s">
        <v>162</v>
      </c>
      <c r="E84" s="25">
        <v>56.02</v>
      </c>
      <c r="F84" s="25">
        <v>0</v>
      </c>
      <c r="G84" s="21">
        <v>271645</v>
      </c>
      <c r="H84" s="22" t="s">
        <v>189</v>
      </c>
    </row>
    <row r="85" spans="1:8" ht="18.75" customHeight="1" x14ac:dyDescent="0.4">
      <c r="A85" s="19" t="s">
        <v>150</v>
      </c>
      <c r="B85" s="30" t="s">
        <v>163</v>
      </c>
      <c r="C85" s="19" t="s">
        <v>163</v>
      </c>
      <c r="D85" s="20" t="s">
        <v>164</v>
      </c>
      <c r="E85" s="25">
        <v>0</v>
      </c>
      <c r="F85" s="21">
        <v>412.38</v>
      </c>
      <c r="G85" s="21">
        <v>-2000000</v>
      </c>
      <c r="H85" s="22" t="s">
        <v>219</v>
      </c>
    </row>
    <row r="86" spans="1:8" ht="18.75" customHeight="1" x14ac:dyDescent="0.4">
      <c r="A86" s="19" t="s">
        <v>150</v>
      </c>
      <c r="B86" s="30" t="s">
        <v>165</v>
      </c>
      <c r="C86" s="19" t="s">
        <v>165</v>
      </c>
      <c r="D86" s="20" t="s">
        <v>166</v>
      </c>
      <c r="E86" s="25">
        <v>0</v>
      </c>
      <c r="F86" s="21">
        <v>206.19</v>
      </c>
      <c r="G86" s="21">
        <v>-1000000</v>
      </c>
      <c r="H86" s="22" t="s">
        <v>220</v>
      </c>
    </row>
    <row r="87" spans="1:8" ht="18.75" customHeight="1" x14ac:dyDescent="0.4">
      <c r="A87" s="19" t="s">
        <v>150</v>
      </c>
      <c r="B87" s="30" t="s">
        <v>167</v>
      </c>
      <c r="C87" s="19" t="s">
        <v>167</v>
      </c>
      <c r="D87" s="20" t="s">
        <v>168</v>
      </c>
      <c r="E87" s="25">
        <v>0</v>
      </c>
      <c r="F87" s="21">
        <v>884.56</v>
      </c>
      <c r="G87" s="21">
        <v>-4290000</v>
      </c>
      <c r="H87" s="22" t="s">
        <v>221</v>
      </c>
    </row>
    <row r="88" spans="1:8" ht="18.75" customHeight="1" x14ac:dyDescent="0.4">
      <c r="A88" s="19" t="s">
        <v>150</v>
      </c>
      <c r="B88" s="30" t="s">
        <v>169</v>
      </c>
      <c r="C88" s="19" t="s">
        <v>170</v>
      </c>
      <c r="D88" s="20" t="s">
        <v>171</v>
      </c>
      <c r="E88" s="25">
        <v>0</v>
      </c>
      <c r="F88" s="21">
        <v>1.65</v>
      </c>
      <c r="G88" s="21">
        <v>-8000</v>
      </c>
      <c r="H88" s="22" t="s">
        <v>222</v>
      </c>
    </row>
    <row r="89" spans="1:8" ht="18.75" customHeight="1" x14ac:dyDescent="0.4">
      <c r="A89" s="19" t="s">
        <v>150</v>
      </c>
      <c r="B89" s="30" t="s">
        <v>172</v>
      </c>
      <c r="C89" s="19" t="s">
        <v>106</v>
      </c>
      <c r="D89" s="20" t="s">
        <v>223</v>
      </c>
      <c r="E89" s="25">
        <v>0</v>
      </c>
      <c r="F89" s="21">
        <v>191.76</v>
      </c>
      <c r="G89" s="21">
        <v>-930000</v>
      </c>
      <c r="H89" s="22" t="s">
        <v>224</v>
      </c>
    </row>
    <row r="90" spans="1:8" ht="18.75" customHeight="1" x14ac:dyDescent="0.4">
      <c r="A90" s="19" t="s">
        <v>150</v>
      </c>
      <c r="B90" s="30" t="s">
        <v>173</v>
      </c>
      <c r="C90" s="19" t="s">
        <v>174</v>
      </c>
      <c r="D90" s="20" t="s">
        <v>175</v>
      </c>
      <c r="E90" s="25">
        <v>1546.47</v>
      </c>
      <c r="F90" s="25">
        <v>0</v>
      </c>
      <c r="G90" s="21">
        <v>7500217</v>
      </c>
      <c r="H90" s="22" t="s">
        <v>258</v>
      </c>
    </row>
    <row r="91" spans="1:8" ht="18.75" customHeight="1" x14ac:dyDescent="0.4">
      <c r="A91" s="28"/>
      <c r="B91" s="28"/>
      <c r="C91" s="28"/>
      <c r="D91" s="28"/>
      <c r="E91" s="28"/>
      <c r="F91" s="28"/>
      <c r="G91" s="3">
        <f>SUM(G78:G90)</f>
        <v>0</v>
      </c>
      <c r="H91" s="4"/>
    </row>
    <row r="93" spans="1:8" ht="32.25" customHeight="1" x14ac:dyDescent="0.4">
      <c r="A93" s="8" t="s">
        <v>0</v>
      </c>
      <c r="B93" s="9" t="s">
        <v>1</v>
      </c>
      <c r="C93" s="9" t="s">
        <v>2</v>
      </c>
      <c r="D93" s="9" t="s">
        <v>3</v>
      </c>
      <c r="E93" s="9" t="s">
        <v>4</v>
      </c>
      <c r="F93" s="9" t="s">
        <v>5</v>
      </c>
      <c r="G93" s="10" t="s">
        <v>6</v>
      </c>
      <c r="H93" s="9" t="s">
        <v>7</v>
      </c>
    </row>
    <row r="94" spans="1:8" ht="18.75" customHeight="1" x14ac:dyDescent="0.4">
      <c r="A94" s="8"/>
      <c r="B94" s="9"/>
      <c r="C94" s="9"/>
      <c r="D94" s="9" t="s">
        <v>8</v>
      </c>
      <c r="E94" s="11"/>
      <c r="F94" s="11"/>
      <c r="G94" s="12">
        <v>0</v>
      </c>
      <c r="H94" s="13"/>
    </row>
    <row r="95" spans="1:8" s="27" customFormat="1" ht="18.75" customHeight="1" x14ac:dyDescent="0.4">
      <c r="A95" s="19" t="s">
        <v>225</v>
      </c>
      <c r="B95" s="30" t="s">
        <v>226</v>
      </c>
      <c r="C95" s="19" t="s">
        <v>109</v>
      </c>
      <c r="D95" s="20" t="s">
        <v>227</v>
      </c>
      <c r="E95" s="26">
        <v>0</v>
      </c>
      <c r="F95" s="26">
        <v>2419.3000000000002</v>
      </c>
      <c r="G95" s="21">
        <v>-11733333</v>
      </c>
      <c r="H95" s="22" t="s">
        <v>248</v>
      </c>
    </row>
    <row r="96" spans="1:8" ht="18.75" customHeight="1" x14ac:dyDescent="0.4">
      <c r="A96" s="19" t="s">
        <v>225</v>
      </c>
      <c r="B96" s="30" t="s">
        <v>228</v>
      </c>
      <c r="C96" s="19" t="s">
        <v>229</v>
      </c>
      <c r="D96" s="20" t="s">
        <v>230</v>
      </c>
      <c r="E96" s="25">
        <v>2419.3000000000002</v>
      </c>
      <c r="F96" s="25">
        <v>0</v>
      </c>
      <c r="G96" s="21">
        <v>11733333</v>
      </c>
      <c r="H96" s="22" t="s">
        <v>260</v>
      </c>
    </row>
    <row r="97" spans="1:8" ht="18.75" customHeight="1" x14ac:dyDescent="0.4">
      <c r="A97" s="28"/>
      <c r="B97" s="28"/>
      <c r="C97" s="28"/>
      <c r="D97" s="28"/>
      <c r="E97" s="28"/>
      <c r="F97" s="28"/>
      <c r="G97" s="3">
        <f>SUM(G94:G96)</f>
        <v>0</v>
      </c>
      <c r="H97" s="4"/>
    </row>
    <row r="99" spans="1:8" ht="32.25" customHeight="1" x14ac:dyDescent="0.4">
      <c r="A99" s="8" t="s">
        <v>0</v>
      </c>
      <c r="B99" s="9" t="s">
        <v>1</v>
      </c>
      <c r="C99" s="9" t="s">
        <v>2</v>
      </c>
      <c r="D99" s="9" t="s">
        <v>3</v>
      </c>
      <c r="E99" s="9" t="s">
        <v>4</v>
      </c>
      <c r="F99" s="9" t="s">
        <v>5</v>
      </c>
      <c r="G99" s="10" t="s">
        <v>6</v>
      </c>
      <c r="H99" s="9" t="s">
        <v>7</v>
      </c>
    </row>
    <row r="100" spans="1:8" ht="18.75" customHeight="1" x14ac:dyDescent="0.4">
      <c r="A100" s="8"/>
      <c r="B100" s="9"/>
      <c r="C100" s="9"/>
      <c r="D100" s="9" t="s">
        <v>8</v>
      </c>
      <c r="E100" s="11"/>
      <c r="F100" s="11"/>
      <c r="G100" s="12">
        <v>0</v>
      </c>
      <c r="H100" s="13"/>
    </row>
    <row r="101" spans="1:8" s="27" customFormat="1" ht="18.75" customHeight="1" x14ac:dyDescent="0.4">
      <c r="A101" s="19" t="s">
        <v>231</v>
      </c>
      <c r="B101" s="30" t="s">
        <v>232</v>
      </c>
      <c r="C101" s="19" t="s">
        <v>232</v>
      </c>
      <c r="D101" s="20" t="s">
        <v>233</v>
      </c>
      <c r="E101" s="26">
        <v>4.12</v>
      </c>
      <c r="F101" s="26">
        <v>0</v>
      </c>
      <c r="G101" s="21">
        <v>20110</v>
      </c>
      <c r="H101" s="22" t="s">
        <v>252</v>
      </c>
    </row>
    <row r="102" spans="1:8" ht="18.75" customHeight="1" x14ac:dyDescent="0.4">
      <c r="A102" s="19" t="s">
        <v>231</v>
      </c>
      <c r="B102" s="30" t="s">
        <v>234</v>
      </c>
      <c r="C102" s="19" t="s">
        <v>234</v>
      </c>
      <c r="D102" s="20" t="s">
        <v>235</v>
      </c>
      <c r="E102" s="25">
        <v>0</v>
      </c>
      <c r="F102" s="25">
        <v>9.09</v>
      </c>
      <c r="G102" s="21">
        <v>-44380</v>
      </c>
      <c r="H102" s="22" t="s">
        <v>253</v>
      </c>
    </row>
    <row r="103" spans="1:8" ht="18.75" customHeight="1" x14ac:dyDescent="0.4">
      <c r="A103" s="19" t="s">
        <v>231</v>
      </c>
      <c r="B103" s="30" t="s">
        <v>236</v>
      </c>
      <c r="C103" s="19" t="s">
        <v>236</v>
      </c>
      <c r="D103" s="20" t="s">
        <v>237</v>
      </c>
      <c r="E103" s="25">
        <v>17.62</v>
      </c>
      <c r="F103" s="25">
        <v>0</v>
      </c>
      <c r="G103" s="21">
        <v>86000</v>
      </c>
      <c r="H103" s="22" t="s">
        <v>254</v>
      </c>
    </row>
    <row r="104" spans="1:8" ht="18.75" customHeight="1" x14ac:dyDescent="0.4">
      <c r="A104" s="19" t="s">
        <v>231</v>
      </c>
      <c r="B104" s="30" t="s">
        <v>238</v>
      </c>
      <c r="C104" s="19" t="s">
        <v>238</v>
      </c>
      <c r="D104" s="20" t="s">
        <v>239</v>
      </c>
      <c r="E104" s="25">
        <v>0</v>
      </c>
      <c r="F104" s="25">
        <v>17.420000000000002</v>
      </c>
      <c r="G104" s="21">
        <v>-85000</v>
      </c>
      <c r="H104" s="22" t="s">
        <v>249</v>
      </c>
    </row>
    <row r="105" spans="1:8" ht="18.75" customHeight="1" x14ac:dyDescent="0.4">
      <c r="A105" s="19" t="s">
        <v>231</v>
      </c>
      <c r="B105" s="30" t="s">
        <v>240</v>
      </c>
      <c r="C105" s="19" t="s">
        <v>241</v>
      </c>
      <c r="D105" s="20" t="s">
        <v>242</v>
      </c>
      <c r="E105" s="25">
        <v>0</v>
      </c>
      <c r="F105" s="21">
        <v>5.74</v>
      </c>
      <c r="G105" s="21">
        <v>-28000</v>
      </c>
      <c r="H105" s="22" t="s">
        <v>250</v>
      </c>
    </row>
    <row r="106" spans="1:8" ht="18.75" customHeight="1" x14ac:dyDescent="0.4">
      <c r="A106" s="19" t="s">
        <v>231</v>
      </c>
      <c r="B106" s="30" t="s">
        <v>243</v>
      </c>
      <c r="C106" s="19" t="s">
        <v>48</v>
      </c>
      <c r="D106" s="20" t="s">
        <v>244</v>
      </c>
      <c r="E106" s="25">
        <v>0</v>
      </c>
      <c r="F106" s="25">
        <v>3.71</v>
      </c>
      <c r="G106" s="21">
        <v>-18000</v>
      </c>
      <c r="H106" s="22" t="s">
        <v>251</v>
      </c>
    </row>
    <row r="107" spans="1:8" ht="18.75" customHeight="1" x14ac:dyDescent="0.4">
      <c r="A107" s="19" t="s">
        <v>231</v>
      </c>
      <c r="B107" s="30" t="s">
        <v>245</v>
      </c>
      <c r="C107" s="19" t="s">
        <v>246</v>
      </c>
      <c r="D107" s="20" t="s">
        <v>247</v>
      </c>
      <c r="E107" s="25">
        <v>14.19</v>
      </c>
      <c r="F107" s="21">
        <v>0</v>
      </c>
      <c r="G107" s="21">
        <v>69270</v>
      </c>
      <c r="H107" s="22" t="s">
        <v>259</v>
      </c>
    </row>
    <row r="108" spans="1:8" ht="18.75" customHeight="1" x14ac:dyDescent="0.4">
      <c r="A108" s="28"/>
      <c r="B108" s="28"/>
      <c r="C108" s="28"/>
      <c r="D108" s="28"/>
      <c r="E108" s="28"/>
      <c r="F108" s="28"/>
      <c r="G108" s="3">
        <f>SUM(G100:G107)</f>
        <v>0</v>
      </c>
      <c r="H108" s="4"/>
    </row>
  </sheetData>
  <autoFilter ref="A1:H108"/>
  <mergeCells count="8">
    <mergeCell ref="A97:F97"/>
    <mergeCell ref="A108:F108"/>
    <mergeCell ref="A91:F91"/>
    <mergeCell ref="A14:F14"/>
    <mergeCell ref="A20:F20"/>
    <mergeCell ref="A28:F28"/>
    <mergeCell ref="A34:F34"/>
    <mergeCell ref="A75:F7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Cash on hand MMK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2024-07-24T03:54:17Z</dcterms:modified>
</cp:coreProperties>
</file>