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'!$A$1:$H$108</definedName>
  </definedNames>
  <calcPr calcId="152511"/>
</workbook>
</file>

<file path=xl/calcChain.xml><?xml version="1.0" encoding="utf-8"?>
<calcChain xmlns="http://schemas.openxmlformats.org/spreadsheetml/2006/main">
  <c r="G133" i="1" l="1"/>
  <c r="G117" i="1" l="1"/>
  <c r="G108" i="1" l="1"/>
  <c r="G97" i="1"/>
  <c r="G91" i="1" l="1"/>
  <c r="G75" i="1"/>
  <c r="G34" i="1" l="1"/>
  <c r="G28" i="1"/>
  <c r="G14" i="1"/>
  <c r="G20" i="1"/>
</calcChain>
</file>

<file path=xl/sharedStrings.xml><?xml version="1.0" encoding="utf-8"?>
<sst xmlns="http://schemas.openxmlformats.org/spreadsheetml/2006/main" count="537" uniqueCount="307">
  <si>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</si>
  <si>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</si>
  <si>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</si>
  <si>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</si>
  <si>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</si>
  <si>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</si>
  <si>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</si>
  <si>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</si>
  <si>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</si>
  <si>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</si>
  <si>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</si>
  <si>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</si>
  <si>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</si>
  <si>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</si>
  <si>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</si>
  <si>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</si>
  <si>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</si>
  <si>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</si>
  <si>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</si>
  <si>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</si>
  <si>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</si>
  <si>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</si>
  <si>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</si>
  <si>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</si>
  <si>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</si>
  <si>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</si>
  <si>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</si>
  <si>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</si>
  <si>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</si>
  <si>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</si>
  <si>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</si>
  <si>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</si>
  <si>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</si>
  <si>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</si>
  <si>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</si>
  <si>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</si>
  <si>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</si>
  <si>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</si>
  <si>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</si>
  <si>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</si>
  <si>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</si>
  <si>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</si>
  <si>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</si>
  <si>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</si>
  <si>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</si>
  <si>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</si>
  <si>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</si>
  <si>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</si>
  <si>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</si>
  <si>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</si>
  <si>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</si>
  <si>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</si>
  <si>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</si>
  <si>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</si>
  <si>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</si>
  <si>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</si>
  <si>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</si>
  <si>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</si>
  <si>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</si>
  <si>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</si>
  <si>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</si>
  <si>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</si>
  <si>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</si>
  <si>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</si>
  <si>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</si>
  <si>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</si>
  <si>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</si>
  <si>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</si>
  <si>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</si>
  <si>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</si>
  <si>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</si>
  <si>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</si>
  <si>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</si>
  <si>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</si>
  <si>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</si>
  <si>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</si>
  <si>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</si>
  <si>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</si>
  <si>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</si>
  <si>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</si>
  <si>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</si>
  <si>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</si>
  <si>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</si>
  <si>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</si>
  <si>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</si>
  <si>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</si>
  <si>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</si>
  <si>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</si>
  <si>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</si>
  <si>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</si>
  <si>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</si>
  <si>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</si>
  <si>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</si>
  <si>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</si>
  <si>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</si>
  <si>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</si>
  <si>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</si>
  <si>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</si>
  <si>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</si>
  <si>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</si>
  <si>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</si>
  <si>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</si>
  <si>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</si>
  <si>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</si>
  <si>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</si>
  <si>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</si>
  <si>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</si>
  <si>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</si>
  <si>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</si>
  <si>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</si>
  <si>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</si>
  <si>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</si>
  <si>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</si>
  <si>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</si>
  <si>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</si>
  <si>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</si>
  <si>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</si>
  <si>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</si>
  <si>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</si>
  <si>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</si>
  <si>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</si>
  <si>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</si>
  <si>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</si>
  <si>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</si>
  <si>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</si>
  <si>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</si>
  <si>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</si>
  <si>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</si>
  <si>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</si>
  <si>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</si>
  <si>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</si>
  <si>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</si>
  <si>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</si>
  <si>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</si>
  <si>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</si>
  <si>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</si>
  <si>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</si>
  <si>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</si>
  <si>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</si>
  <si>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</si>
  <si>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</si>
  <si>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</si>
  <si>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</si>
  <si>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</si>
  <si>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</si>
  <si>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</si>
  <si>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</si>
  <si>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</si>
  <si>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</si>
  <si>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</si>
  <si>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</si>
  <si>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</si>
  <si>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</si>
  <si>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</si>
  <si>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</si>
  <si>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</si>
  <si>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</si>
  <si>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</si>
  <si>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</si>
  <si>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</si>
  <si>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</si>
  <si>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</si>
  <si>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</si>
  <si>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</si>
  <si>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</si>
  <si>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</si>
  <si>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</si>
  <si>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</si>
  <si>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</si>
  <si>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</si>
  <si>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</si>
  <si>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</si>
  <si>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WW-RV-24070025</t>
  </si>
  <si>
    <t>HQT-PV-2024-07-0414</t>
  </si>
  <si>
    <t>Cash Recieved from Corporate cash for PG BU  budget payment for July'24 ,MMK -7,500,217/-</t>
  </si>
  <si>
    <t>AC-PWG-2024-07-00006</t>
  </si>
  <si>
    <t>AC-PWG-2024-07-00007</t>
  </si>
  <si>
    <t>AC-PWG-2024-07-00008</t>
  </si>
  <si>
    <t>AC-PWG-2024-07-00009</t>
  </si>
  <si>
    <t>AC-PWG-2024-07-00010</t>
  </si>
  <si>
    <t>AC-PWG-2024-07-00011</t>
  </si>
  <si>
    <t>AC-PWG-2024-07-00012</t>
  </si>
  <si>
    <t>AC-PWG-2024-07-00013</t>
  </si>
  <si>
    <t>AC-PWG-2024-07-00014</t>
  </si>
  <si>
    <t>AC-PWG-2024-07-00015</t>
  </si>
  <si>
    <t>AC-PWG-2024-07-00016</t>
  </si>
  <si>
    <t>AC-PWG-2024-07-00017</t>
  </si>
  <si>
    <t>AC-PWG-2024-07-00018</t>
  </si>
  <si>
    <t>AC-PWG-2024-07-00019</t>
  </si>
  <si>
    <t>UBG-PWG-2024-07-00009</t>
  </si>
  <si>
    <t>UBG-PWG-2024-07-00010</t>
  </si>
  <si>
    <t>UBG-PWG-2024-07-00011</t>
  </si>
  <si>
    <t>UBG-PWG-2024-07-00012</t>
  </si>
  <si>
    <t>UBG-PWG-2024-07-00013</t>
  </si>
  <si>
    <t>UBG-PWG-2024-07-00014</t>
  </si>
  <si>
    <t>UBG-PWG-2024-07-00015</t>
  </si>
  <si>
    <t>UBG-PWG-2024-07-00016</t>
  </si>
  <si>
    <t>UBG-PWG-2024-07-00017</t>
  </si>
  <si>
    <t>UBG-PWG-2024-07-00018</t>
  </si>
  <si>
    <t>UBG-PWG-2024-07-00019</t>
  </si>
  <si>
    <t>UBG-PWG-2024-07-00020</t>
  </si>
  <si>
    <t>UBG-PWG-2024-07-00021</t>
  </si>
  <si>
    <t>UBG-PWG-2024-07-00022</t>
  </si>
  <si>
    <t>UBG-PWG-2024-07-00023</t>
  </si>
  <si>
    <t>Cash Clalim charges for  Kaung Khant ko , Going to local purcharges  , pazontaung ( Htoo &amp; Phoo Local Shop ) , For TGO customer OIl cooker gasket , and Taxi charges - 15,00/- , MMK -15,000/-</t>
  </si>
  <si>
    <t>UBG-PWG-2024-07-00024</t>
  </si>
  <si>
    <t>UBG-PWG-2024-07-00025</t>
  </si>
  <si>
    <t>UBG-PWG-2024-07-00026</t>
  </si>
  <si>
    <t>UBG-PWG-2024-07-00027</t>
  </si>
  <si>
    <t>UBG-PWG-2024-07-00028</t>
  </si>
  <si>
    <t>UBG-PWG-2024-07-00029</t>
  </si>
  <si>
    <t>UBG-PWG-2024-07-00030</t>
  </si>
  <si>
    <t>UBG-PWG-2024-07-00031</t>
  </si>
  <si>
    <t>UBG-PWG-2024-07-00032</t>
  </si>
  <si>
    <t>UBG-PWG-2024-07-00033</t>
  </si>
  <si>
    <t>UBG-PWG-2024-07-00034</t>
  </si>
  <si>
    <t>UBG-PWG-2024-07-00035</t>
  </si>
  <si>
    <t>UBG-PWG-2024-07-00036</t>
  </si>
  <si>
    <t>UBG-PWG-2024-07-00037</t>
  </si>
  <si>
    <t>UBG-PWG-2024-07-00038</t>
  </si>
  <si>
    <t>UBG-PWG-2024-07-00039</t>
  </si>
  <si>
    <t>UBG-PWG-2024-07-00040</t>
  </si>
  <si>
    <t xml:space="preserve">Cash Claim for Hnin Yu Yu Khine for TA Charges for stand by operator , Kyaw Min Khaing , Yan Myo Aung , Myo Myint Aung , MMK 930,000/- </t>
  </si>
  <si>
    <t>UBG-PWG-2024-07-00041</t>
  </si>
  <si>
    <t>2024-07-18</t>
  </si>
  <si>
    <t>WW-PV-24070024</t>
  </si>
  <si>
    <t>Cash Claim  for Htet Thu Zar  , for Phillippiness Embassy Sale  -MC-100KVA*1Units , MC-88AS, 80KVA ,1units  Genset Building  INstallation , power Cable Line &amp; Fuel Tank Installation and solar battery stand House installation  for 352 Lakh ,  First Time Payment for 11733333.33/-  for Cash -440,683/- , AYA Special bank - 11,292,650/-</t>
  </si>
  <si>
    <t>WW-RV-24070027</t>
  </si>
  <si>
    <t>HQT-PV-2024-07-0432</t>
  </si>
  <si>
    <t>Cash Recieved From Corporate cash for PG BU budget for July'24 ,  Supplier Phillippiness  Embassy payment , MMK -11,733,333/-</t>
  </si>
  <si>
    <t>2024-07-22</t>
  </si>
  <si>
    <t>WW-AC2024070020</t>
  </si>
  <si>
    <t>Advance Clear for Khaing Wah Wah [WW-EM-0089] , WW-ADV2024060017 for Buy the contracts for Jun'24 , ADV-50,000/- , Actual 29,890/- , Refund -20,110/-</t>
  </si>
  <si>
    <t>WW-AC2024070021</t>
  </si>
  <si>
    <t>Advance Clear for WW-ADV2024060032 , for Chit Pon Su [WW-EM-0080] , to purchase wire &amp; need to accessories parts (fuse &amp; relay ) for CE2 return machine controller installation &amp; Turbo repairing , PIC-Saw pyae Oo , ADV-300,000/- , Actual-344,380 , Addtional -44,380/-</t>
  </si>
  <si>
    <t>WW-AC2024070022</t>
  </si>
  <si>
    <t>Advance Clear for Chit Pon Su [WW-EM-0080] , WW-ADV2024070006 for TA charges &amp; Express charges go to TGO BR customer machine repair ( Warranty machine) Customer Mother Hotel , PIC Saw Pyae Oo (Tech -Support Dept, ) , ADV-200,000/- , Actual -114,000/- , Refund -86,000/-</t>
  </si>
  <si>
    <t>WW-ADV2024070033</t>
  </si>
  <si>
    <t>Advance Payment for Chit Pon Su [WW-EM-0080] , to purchase Lenovo adapter &amp; mouse (2pcs) for Tech-support Dept . PIC-Min Khant Kyaw , MMK-85,000/-</t>
  </si>
  <si>
    <t>WW-PV-24070025</t>
  </si>
  <si>
    <t>Lwin Lwin Aung</t>
  </si>
  <si>
    <t>Cash Claim charges for Lwin Lwin Aung  , taxi charges for f&amp;A Dept; go to customer payment collect and tax office , MMK -28,000/-</t>
  </si>
  <si>
    <t>WW-PV-24070026</t>
  </si>
  <si>
    <t>Cash Claim for Chit Pon Su, for Purcharse 150-12 cable lug for panel installation , PIC -Min Khant Kyaw , MMK -18,000/-</t>
  </si>
  <si>
    <t>WW-RV-24070032</t>
  </si>
  <si>
    <t>HQT-PV-2024-07-0458</t>
  </si>
  <si>
    <t>Cash Recieved from corporate cash for PG BU Budget for July'24 , MMK 69,270/-</t>
  </si>
  <si>
    <t>UBG-PWG-2024-07-00042</t>
  </si>
  <si>
    <t>UBG-PWG-2024-07-00043</t>
  </si>
  <si>
    <t>UBG-PWG-2024-07-00044</t>
  </si>
  <si>
    <t>UBG-PWG-2024-07-00045</t>
  </si>
  <si>
    <t>AC-PWG-2024-07-00020</t>
  </si>
  <si>
    <t>AC-PWG-2024-07-00021</t>
  </si>
  <si>
    <t>AC-PWG-2024-07-00022</t>
  </si>
  <si>
    <t>AMISCPWG-2024-07-00157</t>
  </si>
  <si>
    <t>AMISCPWG-2024-07-00158</t>
  </si>
  <si>
    <t>AMISCPWG-2024-07-00160</t>
  </si>
  <si>
    <t>AMISCPWG-2024-07-00161</t>
  </si>
  <si>
    <t>AMISCPWG-2024-07-00162</t>
  </si>
  <si>
    <t>CS_MMK_PWG-2024-07-00107</t>
  </si>
  <si>
    <t>CS_MMK_PWG-2024-07-00021</t>
  </si>
  <si>
    <t>CS_MMK_PWG-2024-07-00015</t>
  </si>
  <si>
    <t>2024-07-24</t>
  </si>
  <si>
    <t>WW-AC2024070023</t>
  </si>
  <si>
    <t xml:space="preserve">Advance Clear for Mi Mi Ko [6208] for  WW-ADV2024070030 , Local Purchased for customer urgent and stock (PWG-PCD-ADV-005-07-2024) , ADV-2,000,000/- , Actual -1,937,000/- , Refund -63,000/-
</t>
  </si>
  <si>
    <t>WW-ADV2024070038</t>
  </si>
  <si>
    <t>Advance Payment , Mi Mi Ko [6208] , for Local Purchased for Customer Urgent and Stock (PWG-PCD-ADV-006-07-2024) ADV Amount = 680,000 Ks</t>
  </si>
  <si>
    <t>WW-ADV2024070039</t>
  </si>
  <si>
    <t>Advance Payment , Mi Mi Ko [6208] , for Local Purchased for Customer Urgent and Stock (PWG-PCD-ADV-007-07-2024) ADV Amount = 2,100,000 Ks</t>
  </si>
  <si>
    <t>WW-PV-24070027</t>
  </si>
  <si>
    <t>Cash Claim for Khaing Wah Wah for buy contracts for jun'24 , MMK 19,200/-</t>
  </si>
  <si>
    <t>WW-RV-24070035</t>
  </si>
  <si>
    <t>HQT-PV-2024-07-0508</t>
  </si>
  <si>
    <t>Cash Received from corporate cash for PG BU budget for July'24 , MMK -2,736,200/-</t>
  </si>
  <si>
    <t>AC-PWG-2024-07-00023</t>
  </si>
  <si>
    <t>UBG-PWG-2024-07-00046</t>
  </si>
  <si>
    <t>UBG-PWG-2024-07-00047</t>
  </si>
  <si>
    <t>UBG-PWG-2024-07-00048</t>
  </si>
  <si>
    <t>2024-07-26</t>
  </si>
  <si>
    <t>WW-AC2024070024</t>
  </si>
  <si>
    <t>Advance Clear for Chit Pon Su , WW-ADV2024070021 for purchase actuator (12V) for warranty machine customer (shwe zee kwat rice ) , Model -MC-110DS (Sr No -H171414051 ) , PIC Tint Naing (office warranty ) , ADV-750,000/- , Actual- 730,000/- , Refund -20,000/-</t>
  </si>
  <si>
    <t>WW-AC2024070025</t>
  </si>
  <si>
    <t>Advance Clear for Zon Zon Zaw [11468] , WW-ADV2024070007 for Travelling charges Br Visit and key customer appointment (MLM BR and BGO BR) , ADV-500,0000/- , Actual -651,000/- , add-151,000/-</t>
  </si>
  <si>
    <t>WW-ADV2024070040</t>
  </si>
  <si>
    <t>Advance Payment for Khaing Wah Wah [WW-EM-0089] for ASM Ko Aye Chan Aung TA Charges for Jul'24.</t>
  </si>
  <si>
    <t>WW-ADV2024070041</t>
  </si>
  <si>
    <t>Advance payment for Khaing Wah Wah [WW-EM-0089] for ASM Ko Si Thu Aung TA Charges for Jul'24.</t>
  </si>
  <si>
    <t>WW-ADV2024070042</t>
  </si>
  <si>
    <t>Advance payment for Soe Lae Nandar Tun , canon copier repair charges UMG-CPR-0003 , MMK 310,000/-</t>
  </si>
  <si>
    <t>WW-ADV2024070043</t>
  </si>
  <si>
    <t>Advance Payment for Chit Pon Su [WW-EM-0080] , for RAM(8G) for Vodia laptop. PIC-Tint Naing , MMK -130,000/-</t>
  </si>
  <si>
    <t>WW-PV-24070036</t>
  </si>
  <si>
    <t>Cash Claim charges for  Chit Pon Su , to purchase need to accessories pipe &amp; radiator cap &amp; pipe clip for CE2 return machine , PIC -Annt Bhone Maw , MMK -131,000/-</t>
  </si>
  <si>
    <t>WW-PV-24070037</t>
  </si>
  <si>
    <t>Cash Claim charges for Chit Pon Su , overtime charges for cleanning &amp; painting VP 770 (2308071) , PIC- Aye Min Soe &amp; Aye Min Thu , MMK -19,200/-</t>
  </si>
  <si>
    <t>WW-PV-24070038</t>
  </si>
  <si>
    <t>Zin Ko Win</t>
  </si>
  <si>
    <t>Cash Claim charges for Zin Ko Win  for ASM Travelling Allowance for June'24 , MMK -342,000/-</t>
  </si>
  <si>
    <t>WW-PV-24070039</t>
  </si>
  <si>
    <t>Cash Claim charges for ASM  Travelling allowance  for Si Thu Aung for Jun'24, MMK 285,000/-</t>
  </si>
  <si>
    <t>WW-RV-24070039</t>
  </si>
  <si>
    <t>HQT-PV-2024-07-0577</t>
  </si>
  <si>
    <t>Cash Received from corporate cash for PSG BU budget for july'24  , MMk 1,797,200/-</t>
  </si>
  <si>
    <t>WW-RV-24070040</t>
  </si>
  <si>
    <t>HQT-PV-2024-07-0583</t>
  </si>
  <si>
    <t>Cash Received from corporate cash for PG BU for july'24 , MMK -151,000/-</t>
  </si>
  <si>
    <t xml:space="preserve"> PGIS BU ERP Cash Book For July'24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</si>
</sst>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0" fontId="5" fillId="0" borderId="0" xfId="0" applyFont="1"/>
    <xf numFmtId="0" fontId="2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43" fontId="3" fillId="0" borderId="1" xfId="1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right"/>
    </xf>
    <xf numFmtId="43" fontId="5" fillId="0" borderId="1" xfId="1" applyFont="1" applyFill="1" applyBorder="1" applyAlignment="1">
      <alignment horizontal="right"/>
    </xf>
    <xf numFmtId="43" fontId="2" fillId="0" borderId="0" xfId="1" applyFont="1"/>
    <xf numFmtId="0" fontId="5" fillId="0" borderId="1" xfId="0" applyFont="1" applyFill="1" applyBorder="1" applyAlignment="1">
      <alignment horizontal="left" wrapText="1"/>
    </xf>
    <xf numFmtId="4" fontId="2" fillId="0" borderId="0" xfId="0" applyNumberFormat="1" applyFont="1"/>
    <xf numFmtId="43" fontId="2" fillId="0" borderId="0" xfId="1" applyNumberFormat="1" applyFont="1"/>
    <xf numFmtId="0" fontId="5" fillId="4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3"/>
  <sheetViews>
    <sheetView tabSelected="1" topLeftCell="A115" zoomScale="90" zoomScaleNormal="90" workbookViewId="0">
      <selection activeCell="D124" sqref="D124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2.85546875" style="2" customWidth="1"/>
    <col min="4" max="4" width="79.42578125" style="2" customWidth="1"/>
    <col min="5" max="6" width="8.85546875" style="32" customWidth="1"/>
    <col min="7" max="7" width="18.85546875" style="2" customWidth="1"/>
    <col min="8" max="8" width="34.7109375" style="2" customWidth="1"/>
    <col min="9" max="9" width="13.140625" style="2" bestFit="1" customWidth="1"/>
    <col min="10" max="16384" width="9.140625" style="2"/>
  </cols>
  <sheetData>
    <row r="2" spans="1:9" s="1" customFormat="1" ht="18.75" customHeight="1" x14ac:dyDescent="0.4">
      <c r="A2" s="5"/>
      <c r="B2" s="6"/>
      <c r="C2" s="6"/>
      <c r="D2" s="7" t="s">
        <v>306</v>
      </c>
      <c r="E2" s="27"/>
      <c r="F2" s="27"/>
      <c r="G2" s="6"/>
      <c r="H2" s="6"/>
    </row>
    <row r="3" spans="1:9" s="1" customFormat="1" ht="35.25" customHeight="1" x14ac:dyDescent="0.4">
      <c r="A3" s="8" t="s">
        <v>0</v>
      </c>
      <c r="B3" s="9" t="s">
        <v>1</v>
      </c>
      <c r="C3" s="9" t="s">
        <v>2</v>
      </c>
      <c r="D3" s="9" t="s">
        <v>3</v>
      </c>
      <c r="E3" s="28" t="s">
        <v>4</v>
      </c>
      <c r="F3" s="28" t="s">
        <v>5</v>
      </c>
      <c r="G3" s="10" t="s">
        <v>6</v>
      </c>
      <c r="H3" s="9" t="s">
        <v>7</v>
      </c>
    </row>
    <row r="4" spans="1:9" s="1" customFormat="1" ht="25.5" customHeight="1" x14ac:dyDescent="0.4">
      <c r="A4" s="8"/>
      <c r="B4" s="9"/>
      <c r="C4" s="9"/>
      <c r="D4" s="9" t="s">
        <v>8</v>
      </c>
      <c r="E4" s="29"/>
      <c r="F4" s="29"/>
      <c r="G4" s="11">
        <v>0</v>
      </c>
      <c r="H4" s="12"/>
    </row>
    <row r="5" spans="1:9" s="16" customFormat="1" ht="18.75" customHeight="1" x14ac:dyDescent="0.4">
      <c r="A5" s="13" t="s">
        <v>9</v>
      </c>
      <c r="B5" s="25" t="s">
        <v>10</v>
      </c>
      <c r="C5" s="13" t="s">
        <v>10</v>
      </c>
      <c r="D5" s="14" t="s">
        <v>54</v>
      </c>
      <c r="E5" s="30">
        <v>13.7</v>
      </c>
      <c r="F5" s="30">
        <v>0</v>
      </c>
      <c r="G5" s="15">
        <v>62000</v>
      </c>
      <c r="H5" s="14" t="s">
        <v>53</v>
      </c>
    </row>
    <row r="6" spans="1:9" s="16" customFormat="1" ht="18.75" customHeight="1" x14ac:dyDescent="0.4">
      <c r="A6" s="13" t="s">
        <v>9</v>
      </c>
      <c r="B6" s="25" t="s">
        <v>11</v>
      </c>
      <c r="C6" s="13" t="s">
        <v>11</v>
      </c>
      <c r="D6" s="14" t="s">
        <v>24</v>
      </c>
      <c r="E6" s="30">
        <v>3.71</v>
      </c>
      <c r="F6" s="30">
        <v>0</v>
      </c>
      <c r="G6" s="15">
        <v>16800</v>
      </c>
      <c r="H6" s="14" t="s">
        <v>55</v>
      </c>
    </row>
    <row r="7" spans="1:9" s="16" customFormat="1" ht="18.75" customHeight="1" x14ac:dyDescent="0.4">
      <c r="A7" s="13" t="s">
        <v>9</v>
      </c>
      <c r="B7" s="25" t="s">
        <v>12</v>
      </c>
      <c r="C7" s="13" t="s">
        <v>12</v>
      </c>
      <c r="D7" s="14" t="s">
        <v>25</v>
      </c>
      <c r="E7" s="30">
        <v>0</v>
      </c>
      <c r="F7" s="30">
        <v>155.47</v>
      </c>
      <c r="G7" s="15">
        <v>-703500</v>
      </c>
      <c r="H7" s="14" t="s">
        <v>59</v>
      </c>
    </row>
    <row r="8" spans="1:9" s="16" customFormat="1" ht="18.75" customHeight="1" x14ac:dyDescent="0.4">
      <c r="A8" s="13" t="s">
        <v>9</v>
      </c>
      <c r="B8" s="25" t="s">
        <v>13</v>
      </c>
      <c r="C8" s="13" t="s">
        <v>13</v>
      </c>
      <c r="D8" s="14" t="s">
        <v>26</v>
      </c>
      <c r="E8" s="30">
        <v>0</v>
      </c>
      <c r="F8" s="30">
        <v>22.1</v>
      </c>
      <c r="G8" s="15">
        <v>-100000</v>
      </c>
      <c r="H8" s="14" t="s">
        <v>60</v>
      </c>
    </row>
    <row r="9" spans="1:9" s="16" customFormat="1" ht="18.75" customHeight="1" x14ac:dyDescent="0.4">
      <c r="A9" s="13" t="s">
        <v>9</v>
      </c>
      <c r="B9" s="25" t="s">
        <v>14</v>
      </c>
      <c r="C9" s="13" t="s">
        <v>14</v>
      </c>
      <c r="D9" s="14" t="s">
        <v>27</v>
      </c>
      <c r="E9" s="30">
        <v>0</v>
      </c>
      <c r="F9" s="30">
        <v>44.2</v>
      </c>
      <c r="G9" s="15">
        <v>-200000</v>
      </c>
      <c r="H9" s="14" t="s">
        <v>61</v>
      </c>
    </row>
    <row r="10" spans="1:9" s="16" customFormat="1" ht="18.75" customHeight="1" x14ac:dyDescent="0.4">
      <c r="A10" s="13" t="s">
        <v>9</v>
      </c>
      <c r="B10" s="25" t="s">
        <v>15</v>
      </c>
      <c r="C10" s="13" t="s">
        <v>16</v>
      </c>
      <c r="D10" s="14" t="s">
        <v>17</v>
      </c>
      <c r="E10" s="30">
        <v>0</v>
      </c>
      <c r="F10" s="30">
        <v>11.05</v>
      </c>
      <c r="G10" s="15">
        <v>-50000</v>
      </c>
      <c r="H10" s="14" t="s">
        <v>62</v>
      </c>
    </row>
    <row r="11" spans="1:9" s="22" customFormat="1" ht="18.75" customHeight="1" x14ac:dyDescent="0.4">
      <c r="A11" s="18" t="s">
        <v>9</v>
      </c>
      <c r="B11" s="26" t="s">
        <v>18</v>
      </c>
      <c r="C11" s="18" t="s">
        <v>19</v>
      </c>
      <c r="D11" s="19" t="s">
        <v>20</v>
      </c>
      <c r="E11" s="30">
        <v>0</v>
      </c>
      <c r="F11" s="31">
        <v>284.41000000000003</v>
      </c>
      <c r="G11" s="20">
        <v>-1287000</v>
      </c>
      <c r="H11" s="19" t="s">
        <v>63</v>
      </c>
      <c r="I11" s="23"/>
    </row>
    <row r="12" spans="1:9" s="16" customFormat="1" ht="18.75" customHeight="1" x14ac:dyDescent="0.4">
      <c r="A12" s="13" t="s">
        <v>9</v>
      </c>
      <c r="B12" s="25" t="s">
        <v>21</v>
      </c>
      <c r="C12" s="13" t="s">
        <v>22</v>
      </c>
      <c r="D12" s="14" t="s">
        <v>23</v>
      </c>
      <c r="E12" s="30">
        <v>491.67</v>
      </c>
      <c r="F12" s="30">
        <v>0</v>
      </c>
      <c r="G12" s="15">
        <v>2261700</v>
      </c>
      <c r="H12" s="14" t="s">
        <v>254</v>
      </c>
    </row>
    <row r="13" spans="1:9" s="16" customFormat="1" ht="18.75" customHeight="1" x14ac:dyDescent="0.4">
      <c r="A13" s="13" t="s">
        <v>9</v>
      </c>
      <c r="B13" s="25" t="s">
        <v>28</v>
      </c>
      <c r="C13" s="13" t="s">
        <v>28</v>
      </c>
      <c r="D13" s="14" t="s">
        <v>29</v>
      </c>
      <c r="E13" s="30">
        <v>0</v>
      </c>
      <c r="F13" s="30">
        <v>0</v>
      </c>
      <c r="G13" s="15">
        <v>0</v>
      </c>
      <c r="H13" s="14" t="s">
        <v>56</v>
      </c>
    </row>
    <row r="14" spans="1:9" ht="18.75" customHeight="1" x14ac:dyDescent="0.4">
      <c r="A14" s="37"/>
      <c r="B14" s="37"/>
      <c r="C14" s="37"/>
      <c r="D14" s="37"/>
      <c r="E14" s="37"/>
      <c r="F14" s="37"/>
      <c r="G14" s="3">
        <f>SUM(G4:G13)</f>
        <v>0</v>
      </c>
      <c r="H14" s="4"/>
    </row>
    <row r="16" spans="1:9" s="1" customFormat="1" ht="36" customHeight="1" x14ac:dyDescent="0.4">
      <c r="A16" s="8" t="s">
        <v>0</v>
      </c>
      <c r="B16" s="9" t="s">
        <v>1</v>
      </c>
      <c r="C16" s="9" t="s">
        <v>2</v>
      </c>
      <c r="D16" s="9" t="s">
        <v>3</v>
      </c>
      <c r="E16" s="28" t="s">
        <v>4</v>
      </c>
      <c r="F16" s="28" t="s">
        <v>5</v>
      </c>
      <c r="G16" s="10" t="s">
        <v>6</v>
      </c>
      <c r="H16" s="9" t="s">
        <v>7</v>
      </c>
    </row>
    <row r="17" spans="1:8" s="1" customFormat="1" ht="18.75" customHeight="1" x14ac:dyDescent="0.4">
      <c r="A17" s="8"/>
      <c r="B17" s="9"/>
      <c r="C17" s="9"/>
      <c r="D17" s="9" t="s">
        <v>8</v>
      </c>
      <c r="E17" s="29"/>
      <c r="F17" s="29"/>
      <c r="G17" s="11">
        <v>0</v>
      </c>
      <c r="H17" s="12"/>
    </row>
    <row r="18" spans="1:8" s="16" customFormat="1" ht="18.75" customHeight="1" x14ac:dyDescent="0.4">
      <c r="A18" s="13" t="s">
        <v>30</v>
      </c>
      <c r="B18" s="25" t="s">
        <v>31</v>
      </c>
      <c r="C18" s="13" t="s">
        <v>31</v>
      </c>
      <c r="D18" s="14" t="s">
        <v>35</v>
      </c>
      <c r="E18" s="30">
        <v>0</v>
      </c>
      <c r="F18" s="30">
        <v>107.97</v>
      </c>
      <c r="G18" s="15">
        <v>-500000</v>
      </c>
      <c r="H18" s="14" t="s">
        <v>64</v>
      </c>
    </row>
    <row r="19" spans="1:8" s="16" customFormat="1" ht="18.75" customHeight="1" x14ac:dyDescent="0.4">
      <c r="A19" s="13" t="s">
        <v>30</v>
      </c>
      <c r="B19" s="25" t="s">
        <v>32</v>
      </c>
      <c r="C19" s="13" t="s">
        <v>33</v>
      </c>
      <c r="D19" s="14" t="s">
        <v>34</v>
      </c>
      <c r="E19" s="30">
        <v>107.97</v>
      </c>
      <c r="F19" s="30">
        <v>0</v>
      </c>
      <c r="G19" s="15">
        <v>500000</v>
      </c>
      <c r="H19" s="14" t="s">
        <v>261</v>
      </c>
    </row>
    <row r="20" spans="1:8" ht="18.75" customHeight="1" x14ac:dyDescent="0.4">
      <c r="A20" s="37"/>
      <c r="B20" s="37"/>
      <c r="C20" s="37"/>
      <c r="D20" s="37"/>
      <c r="E20" s="37"/>
      <c r="F20" s="37"/>
      <c r="G20" s="3">
        <f>SUM(G17:G19)</f>
        <v>0</v>
      </c>
      <c r="H20" s="4"/>
    </row>
    <row r="22" spans="1:8" s="1" customFormat="1" ht="34.5" customHeight="1" x14ac:dyDescent="0.4">
      <c r="A22" s="8" t="s">
        <v>0</v>
      </c>
      <c r="B22" s="9" t="s">
        <v>1</v>
      </c>
      <c r="C22" s="9" t="s">
        <v>2</v>
      </c>
      <c r="D22" s="9" t="s">
        <v>3</v>
      </c>
      <c r="E22" s="28" t="s">
        <v>4</v>
      </c>
      <c r="F22" s="28" t="s">
        <v>5</v>
      </c>
      <c r="G22" s="10" t="s">
        <v>6</v>
      </c>
      <c r="H22" s="9" t="s">
        <v>7</v>
      </c>
    </row>
    <row r="23" spans="1:8" s="1" customFormat="1" ht="18.75" customHeight="1" x14ac:dyDescent="0.4">
      <c r="A23" s="8"/>
      <c r="B23" s="9"/>
      <c r="C23" s="9"/>
      <c r="D23" s="9" t="s">
        <v>8</v>
      </c>
      <c r="E23" s="29"/>
      <c r="F23" s="29"/>
      <c r="G23" s="11">
        <v>0</v>
      </c>
      <c r="H23" s="12"/>
    </row>
    <row r="24" spans="1:8" s="22" customFormat="1" ht="18.75" customHeight="1" x14ac:dyDescent="0.4">
      <c r="A24" s="18" t="s">
        <v>36</v>
      </c>
      <c r="B24" s="26" t="s">
        <v>37</v>
      </c>
      <c r="C24" s="18" t="s">
        <v>37</v>
      </c>
      <c r="D24" s="19" t="s">
        <v>45</v>
      </c>
      <c r="E24" s="31">
        <v>8.59</v>
      </c>
      <c r="F24" s="30">
        <v>0</v>
      </c>
      <c r="G24" s="20">
        <v>40000</v>
      </c>
      <c r="H24" s="21" t="s">
        <v>57</v>
      </c>
    </row>
    <row r="25" spans="1:8" s="22" customFormat="1" ht="18.75" customHeight="1" x14ac:dyDescent="0.4">
      <c r="A25" s="18" t="s">
        <v>36</v>
      </c>
      <c r="B25" s="26" t="s">
        <v>38</v>
      </c>
      <c r="D25" s="19" t="s">
        <v>43</v>
      </c>
      <c r="E25" s="30">
        <v>0</v>
      </c>
      <c r="F25" s="31">
        <v>52.57</v>
      </c>
      <c r="G25" s="20">
        <v>-245000</v>
      </c>
      <c r="H25" s="21" t="s">
        <v>58</v>
      </c>
    </row>
    <row r="26" spans="1:8" s="22" customFormat="1" ht="18.75" customHeight="1" x14ac:dyDescent="0.4">
      <c r="A26" s="18" t="s">
        <v>36</v>
      </c>
      <c r="B26" s="26" t="s">
        <v>39</v>
      </c>
      <c r="C26" s="18" t="s">
        <v>39</v>
      </c>
      <c r="D26" s="19" t="s">
        <v>44</v>
      </c>
      <c r="E26" s="30">
        <v>0</v>
      </c>
      <c r="F26" s="31">
        <v>4.72</v>
      </c>
      <c r="G26" s="20">
        <v>-22000</v>
      </c>
      <c r="H26" s="21" t="s">
        <v>65</v>
      </c>
    </row>
    <row r="27" spans="1:8" s="16" customFormat="1" ht="18.75" customHeight="1" x14ac:dyDescent="0.4">
      <c r="A27" s="13" t="s">
        <v>36</v>
      </c>
      <c r="B27" s="25" t="s">
        <v>40</v>
      </c>
      <c r="C27" s="13" t="s">
        <v>41</v>
      </c>
      <c r="D27" s="14" t="s">
        <v>42</v>
      </c>
      <c r="E27" s="30">
        <v>47.79</v>
      </c>
      <c r="F27" s="30">
        <v>0</v>
      </c>
      <c r="G27" s="15">
        <v>227000</v>
      </c>
      <c r="H27" s="17" t="s">
        <v>255</v>
      </c>
    </row>
    <row r="28" spans="1:8" ht="18.75" customHeight="1" x14ac:dyDescent="0.4">
      <c r="A28" s="37"/>
      <c r="B28" s="37"/>
      <c r="C28" s="37"/>
      <c r="D28" s="37"/>
      <c r="E28" s="37"/>
      <c r="F28" s="37"/>
      <c r="G28" s="3">
        <f>SUM(G23:G27)</f>
        <v>0</v>
      </c>
      <c r="H28" s="4"/>
    </row>
    <row r="30" spans="1:8" ht="32.25" customHeight="1" x14ac:dyDescent="0.4">
      <c r="A30" s="8" t="s">
        <v>0</v>
      </c>
      <c r="B30" s="9" t="s">
        <v>1</v>
      </c>
      <c r="C30" s="9" t="s">
        <v>2</v>
      </c>
      <c r="D30" s="9" t="s">
        <v>3</v>
      </c>
      <c r="E30" s="28" t="s">
        <v>4</v>
      </c>
      <c r="F30" s="28" t="s">
        <v>5</v>
      </c>
      <c r="G30" s="10" t="s">
        <v>6</v>
      </c>
      <c r="H30" s="9" t="s">
        <v>7</v>
      </c>
    </row>
    <row r="31" spans="1:8" ht="18.75" customHeight="1" x14ac:dyDescent="0.4">
      <c r="A31" s="8"/>
      <c r="B31" s="9"/>
      <c r="C31" s="9"/>
      <c r="D31" s="9" t="s">
        <v>8</v>
      </c>
      <c r="E31" s="29"/>
      <c r="F31" s="29"/>
      <c r="G31" s="11">
        <v>0</v>
      </c>
      <c r="H31" s="12"/>
    </row>
    <row r="32" spans="1:8" s="22" customFormat="1" ht="18.75" customHeight="1" x14ac:dyDescent="0.4">
      <c r="A32" s="18" t="s">
        <v>52</v>
      </c>
      <c r="B32" s="26" t="s">
        <v>46</v>
      </c>
      <c r="C32" s="18" t="s">
        <v>47</v>
      </c>
      <c r="D32" s="19" t="s">
        <v>48</v>
      </c>
      <c r="E32" s="30">
        <v>0</v>
      </c>
      <c r="F32" s="31">
        <v>126.32</v>
      </c>
      <c r="G32" s="20">
        <v>-600000</v>
      </c>
      <c r="H32" s="21" t="s">
        <v>66</v>
      </c>
    </row>
    <row r="33" spans="1:8" s="16" customFormat="1" ht="18.75" customHeight="1" x14ac:dyDescent="0.4">
      <c r="A33" s="13" t="s">
        <v>52</v>
      </c>
      <c r="B33" s="25" t="s">
        <v>49</v>
      </c>
      <c r="C33" s="16" t="s">
        <v>50</v>
      </c>
      <c r="D33" s="14" t="s">
        <v>51</v>
      </c>
      <c r="E33" s="30">
        <v>126.32</v>
      </c>
      <c r="F33" s="30">
        <v>0</v>
      </c>
      <c r="G33" s="15">
        <v>600000</v>
      </c>
      <c r="H33" s="17" t="s">
        <v>260</v>
      </c>
    </row>
    <row r="34" spans="1:8" ht="18.75" customHeight="1" x14ac:dyDescent="0.4">
      <c r="A34" s="37"/>
      <c r="B34" s="37"/>
      <c r="C34" s="37"/>
      <c r="D34" s="37"/>
      <c r="E34" s="37"/>
      <c r="F34" s="37"/>
      <c r="G34" s="3">
        <f>SUM(G31:G33)</f>
        <v>0</v>
      </c>
      <c r="H34" s="4"/>
    </row>
    <row r="36" spans="1:8" ht="32.25" customHeight="1" x14ac:dyDescent="0.4">
      <c r="A36" s="8" t="s">
        <v>0</v>
      </c>
      <c r="B36" s="9" t="s">
        <v>1</v>
      </c>
      <c r="C36" s="9" t="s">
        <v>2</v>
      </c>
      <c r="D36" s="9" t="s">
        <v>3</v>
      </c>
      <c r="E36" s="28" t="s">
        <v>4</v>
      </c>
      <c r="F36" s="28" t="s">
        <v>5</v>
      </c>
      <c r="G36" s="10" t="s">
        <v>6</v>
      </c>
      <c r="H36" s="9" t="s">
        <v>7</v>
      </c>
    </row>
    <row r="37" spans="1:8" ht="18.75" customHeight="1" x14ac:dyDescent="0.4">
      <c r="A37" s="8"/>
      <c r="B37" s="9"/>
      <c r="C37" s="9"/>
      <c r="D37" s="9" t="s">
        <v>8</v>
      </c>
      <c r="E37" s="29"/>
      <c r="F37" s="29"/>
      <c r="G37" s="11">
        <v>0</v>
      </c>
      <c r="H37" s="12"/>
    </row>
    <row r="38" spans="1:8" ht="18.75" customHeight="1" x14ac:dyDescent="0.4">
      <c r="A38" s="18" t="s">
        <v>67</v>
      </c>
      <c r="B38" s="26" t="s">
        <v>68</v>
      </c>
      <c r="C38" s="18" t="s">
        <v>68</v>
      </c>
      <c r="D38" s="19" t="s">
        <v>69</v>
      </c>
      <c r="E38" s="30">
        <v>0</v>
      </c>
      <c r="F38" s="31">
        <v>12.14</v>
      </c>
      <c r="G38" s="20">
        <v>-60000</v>
      </c>
      <c r="H38" s="21" t="s">
        <v>175</v>
      </c>
    </row>
    <row r="39" spans="1:8" ht="18.75" customHeight="1" x14ac:dyDescent="0.4">
      <c r="A39" s="18" t="s">
        <v>67</v>
      </c>
      <c r="B39" s="26" t="s">
        <v>70</v>
      </c>
      <c r="C39" s="18" t="s">
        <v>70</v>
      </c>
      <c r="D39" s="19" t="s">
        <v>71</v>
      </c>
      <c r="E39" s="30">
        <v>0</v>
      </c>
      <c r="F39" s="31">
        <v>36.43</v>
      </c>
      <c r="G39" s="20">
        <v>-180000</v>
      </c>
      <c r="H39" s="21" t="s">
        <v>176</v>
      </c>
    </row>
    <row r="40" spans="1:8" s="24" customFormat="1" ht="18.75" customHeight="1" x14ac:dyDescent="0.4">
      <c r="A40" s="18" t="s">
        <v>67</v>
      </c>
      <c r="B40" s="26" t="s">
        <v>72</v>
      </c>
      <c r="C40" s="18" t="s">
        <v>72</v>
      </c>
      <c r="D40" s="19" t="s">
        <v>73</v>
      </c>
      <c r="E40" s="31">
        <v>0</v>
      </c>
      <c r="F40" s="31">
        <v>0</v>
      </c>
      <c r="G40" s="20">
        <v>0</v>
      </c>
      <c r="H40" s="21" t="s">
        <v>177</v>
      </c>
    </row>
    <row r="41" spans="1:8" s="24" customFormat="1" ht="18.75" customHeight="1" x14ac:dyDescent="0.4">
      <c r="A41" s="18" t="s">
        <v>67</v>
      </c>
      <c r="B41" s="26" t="s">
        <v>74</v>
      </c>
      <c r="C41" s="18" t="s">
        <v>74</v>
      </c>
      <c r="D41" s="19" t="s">
        <v>75</v>
      </c>
      <c r="E41" s="31">
        <v>0</v>
      </c>
      <c r="F41" s="31">
        <v>10.119999999999999</v>
      </c>
      <c r="G41" s="20">
        <v>-50000</v>
      </c>
      <c r="H41" s="21" t="s">
        <v>178</v>
      </c>
    </row>
    <row r="42" spans="1:8" s="24" customFormat="1" ht="18.75" customHeight="1" x14ac:dyDescent="0.4">
      <c r="A42" s="18" t="s">
        <v>67</v>
      </c>
      <c r="B42" s="26" t="s">
        <v>76</v>
      </c>
      <c r="C42" s="18" t="s">
        <v>76</v>
      </c>
      <c r="D42" s="19" t="s">
        <v>77</v>
      </c>
      <c r="E42" s="31">
        <v>0</v>
      </c>
      <c r="F42" s="31">
        <v>16.2</v>
      </c>
      <c r="G42" s="20">
        <v>-80000</v>
      </c>
      <c r="H42" s="21" t="s">
        <v>179</v>
      </c>
    </row>
    <row r="43" spans="1:8" s="24" customFormat="1" ht="18.75" customHeight="1" x14ac:dyDescent="0.4">
      <c r="A43" s="18" t="s">
        <v>67</v>
      </c>
      <c r="B43" s="26" t="s">
        <v>78</v>
      </c>
      <c r="C43" s="18" t="s">
        <v>78</v>
      </c>
      <c r="D43" s="19" t="s">
        <v>79</v>
      </c>
      <c r="E43" s="31">
        <v>0</v>
      </c>
      <c r="F43" s="31">
        <v>0</v>
      </c>
      <c r="G43" s="20">
        <v>0</v>
      </c>
      <c r="H43" s="21" t="s">
        <v>180</v>
      </c>
    </row>
    <row r="44" spans="1:8" s="24" customFormat="1" ht="18.75" customHeight="1" x14ac:dyDescent="0.4">
      <c r="A44" s="18" t="s">
        <v>67</v>
      </c>
      <c r="B44" s="26" t="s">
        <v>80</v>
      </c>
      <c r="C44" s="18" t="s">
        <v>80</v>
      </c>
      <c r="D44" s="19" t="s">
        <v>81</v>
      </c>
      <c r="E44" s="31">
        <v>0</v>
      </c>
      <c r="F44" s="31">
        <v>40.49</v>
      </c>
      <c r="G44" s="20">
        <v>-200000</v>
      </c>
      <c r="H44" s="21" t="s">
        <v>181</v>
      </c>
    </row>
    <row r="45" spans="1:8" s="24" customFormat="1" ht="18.75" customHeight="1" x14ac:dyDescent="0.4">
      <c r="A45" s="18" t="s">
        <v>67</v>
      </c>
      <c r="B45" s="26" t="s">
        <v>82</v>
      </c>
      <c r="C45" s="18" t="s">
        <v>82</v>
      </c>
      <c r="D45" s="19" t="s">
        <v>83</v>
      </c>
      <c r="E45" s="31">
        <v>40.49</v>
      </c>
      <c r="F45" s="31">
        <v>0</v>
      </c>
      <c r="G45" s="20">
        <v>200000</v>
      </c>
      <c r="H45" s="21" t="s">
        <v>182</v>
      </c>
    </row>
    <row r="46" spans="1:8" s="24" customFormat="1" ht="18.75" customHeight="1" x14ac:dyDescent="0.4">
      <c r="A46" s="18" t="s">
        <v>67</v>
      </c>
      <c r="B46" s="26" t="s">
        <v>84</v>
      </c>
      <c r="C46" s="18" t="s">
        <v>84</v>
      </c>
      <c r="D46" s="19" t="s">
        <v>85</v>
      </c>
      <c r="E46" s="31">
        <v>0</v>
      </c>
      <c r="F46" s="31">
        <v>28.34</v>
      </c>
      <c r="G46" s="20">
        <v>-140000</v>
      </c>
      <c r="H46" s="21" t="s">
        <v>189</v>
      </c>
    </row>
    <row r="47" spans="1:8" s="24" customFormat="1" ht="18.75" customHeight="1" x14ac:dyDescent="0.4">
      <c r="A47" s="18" t="s">
        <v>67</v>
      </c>
      <c r="B47" s="26" t="s">
        <v>86</v>
      </c>
      <c r="C47" s="18" t="s">
        <v>86</v>
      </c>
      <c r="D47" s="19" t="s">
        <v>87</v>
      </c>
      <c r="E47" s="31">
        <v>0</v>
      </c>
      <c r="F47" s="31">
        <v>50.61</v>
      </c>
      <c r="G47" s="20">
        <v>-250000</v>
      </c>
      <c r="H47" s="21" t="s">
        <v>190</v>
      </c>
    </row>
    <row r="48" spans="1:8" s="24" customFormat="1" ht="18.75" customHeight="1" x14ac:dyDescent="0.4">
      <c r="A48" s="18" t="s">
        <v>67</v>
      </c>
      <c r="B48" s="26" t="s">
        <v>88</v>
      </c>
      <c r="C48" s="18" t="s">
        <v>88</v>
      </c>
      <c r="D48" s="19" t="s">
        <v>89</v>
      </c>
      <c r="E48" s="31">
        <v>0</v>
      </c>
      <c r="F48" s="31">
        <v>151.82</v>
      </c>
      <c r="G48" s="20">
        <v>-750000</v>
      </c>
      <c r="H48" s="21" t="s">
        <v>191</v>
      </c>
    </row>
    <row r="49" spans="1:8" s="24" customFormat="1" ht="18.75" customHeight="1" x14ac:dyDescent="0.4">
      <c r="A49" s="18" t="s">
        <v>67</v>
      </c>
      <c r="B49" s="26" t="s">
        <v>90</v>
      </c>
      <c r="C49" s="18" t="s">
        <v>90</v>
      </c>
      <c r="D49" s="19" t="s">
        <v>91</v>
      </c>
      <c r="E49" s="31">
        <v>0</v>
      </c>
      <c r="F49" s="31">
        <v>50.61</v>
      </c>
      <c r="G49" s="20">
        <v>-250000</v>
      </c>
      <c r="H49" s="21" t="s">
        <v>192</v>
      </c>
    </row>
    <row r="50" spans="1:8" s="24" customFormat="1" ht="18.75" customHeight="1" x14ac:dyDescent="0.4">
      <c r="A50" s="18" t="s">
        <v>67</v>
      </c>
      <c r="B50" s="26" t="s">
        <v>92</v>
      </c>
      <c r="C50" s="18" t="s">
        <v>92</v>
      </c>
      <c r="D50" s="19" t="s">
        <v>93</v>
      </c>
      <c r="E50" s="31">
        <v>0</v>
      </c>
      <c r="F50" s="31">
        <v>50.61</v>
      </c>
      <c r="G50" s="20">
        <v>-250000</v>
      </c>
      <c r="H50" s="21" t="s">
        <v>193</v>
      </c>
    </row>
    <row r="51" spans="1:8" ht="18.75" customHeight="1" x14ac:dyDescent="0.4">
      <c r="A51" s="18" t="s">
        <v>67</v>
      </c>
      <c r="B51" s="26" t="s">
        <v>94</v>
      </c>
      <c r="C51" s="18" t="s">
        <v>94</v>
      </c>
      <c r="D51" s="19" t="s">
        <v>95</v>
      </c>
      <c r="E51" s="30">
        <v>0</v>
      </c>
      <c r="F51" s="31">
        <v>30.36</v>
      </c>
      <c r="G51" s="20">
        <v>-150000</v>
      </c>
      <c r="H51" s="21" t="s">
        <v>194</v>
      </c>
    </row>
    <row r="52" spans="1:8" ht="18.75" customHeight="1" x14ac:dyDescent="0.4">
      <c r="A52" s="18" t="s">
        <v>67</v>
      </c>
      <c r="B52" s="26" t="s">
        <v>96</v>
      </c>
      <c r="C52" s="18" t="s">
        <v>96</v>
      </c>
      <c r="D52" s="19" t="s">
        <v>97</v>
      </c>
      <c r="E52" s="30">
        <v>0</v>
      </c>
      <c r="F52" s="31">
        <v>50.61</v>
      </c>
      <c r="G52" s="20">
        <v>-250000</v>
      </c>
      <c r="H52" s="21" t="s">
        <v>195</v>
      </c>
    </row>
    <row r="53" spans="1:8" s="16" customFormat="1" ht="18.75" customHeight="1" x14ac:dyDescent="0.4">
      <c r="A53" s="18" t="s">
        <v>67</v>
      </c>
      <c r="B53" s="26" t="s">
        <v>98</v>
      </c>
      <c r="C53" s="18" t="s">
        <v>98</v>
      </c>
      <c r="D53" s="19" t="s">
        <v>99</v>
      </c>
      <c r="E53" s="30">
        <v>0</v>
      </c>
      <c r="F53" s="31">
        <v>60.73</v>
      </c>
      <c r="G53" s="20">
        <v>-300000</v>
      </c>
      <c r="H53" s="21" t="s">
        <v>196</v>
      </c>
    </row>
    <row r="54" spans="1:8" s="16" customFormat="1" ht="18.75" customHeight="1" x14ac:dyDescent="0.4">
      <c r="A54" s="18" t="s">
        <v>67</v>
      </c>
      <c r="B54" s="26" t="s">
        <v>100</v>
      </c>
      <c r="C54" s="18" t="s">
        <v>100</v>
      </c>
      <c r="D54" s="19" t="s">
        <v>101</v>
      </c>
      <c r="E54" s="30">
        <v>0</v>
      </c>
      <c r="F54" s="31">
        <v>70.849999999999994</v>
      </c>
      <c r="G54" s="20">
        <v>-350000</v>
      </c>
      <c r="H54" s="21" t="s">
        <v>197</v>
      </c>
    </row>
    <row r="55" spans="1:8" s="16" customFormat="1" ht="18.75" customHeight="1" x14ac:dyDescent="0.4">
      <c r="A55" s="18" t="s">
        <v>67</v>
      </c>
      <c r="B55" s="26" t="s">
        <v>102</v>
      </c>
      <c r="C55" s="18" t="s">
        <v>102</v>
      </c>
      <c r="D55" s="19" t="s">
        <v>103</v>
      </c>
      <c r="E55" s="30">
        <v>0</v>
      </c>
      <c r="F55" s="31">
        <v>40.49</v>
      </c>
      <c r="G55" s="20">
        <v>-200000</v>
      </c>
      <c r="H55" s="21" t="s">
        <v>198</v>
      </c>
    </row>
    <row r="56" spans="1:8" s="16" customFormat="1" ht="18.75" customHeight="1" x14ac:dyDescent="0.4">
      <c r="A56" s="18" t="s">
        <v>67</v>
      </c>
      <c r="B56" s="26" t="s">
        <v>104</v>
      </c>
      <c r="C56" s="18" t="s">
        <v>105</v>
      </c>
      <c r="D56" s="19" t="s">
        <v>106</v>
      </c>
      <c r="E56" s="30">
        <v>0</v>
      </c>
      <c r="F56" s="31">
        <v>223.82</v>
      </c>
      <c r="G56" s="20">
        <v>-1029600</v>
      </c>
      <c r="H56" s="21" t="s">
        <v>199</v>
      </c>
    </row>
    <row r="57" spans="1:8" s="16" customFormat="1" ht="18.75" customHeight="1" x14ac:dyDescent="0.4">
      <c r="A57" s="18" t="s">
        <v>67</v>
      </c>
      <c r="B57" s="26" t="s">
        <v>107</v>
      </c>
      <c r="C57" s="18" t="s">
        <v>108</v>
      </c>
      <c r="D57" s="19" t="s">
        <v>109</v>
      </c>
      <c r="E57" s="30">
        <v>0</v>
      </c>
      <c r="F57" s="31">
        <v>139.91999999999999</v>
      </c>
      <c r="G57" s="20">
        <v>-691200</v>
      </c>
      <c r="H57" s="21" t="s">
        <v>200</v>
      </c>
    </row>
    <row r="58" spans="1:8" ht="18.75" customHeight="1" x14ac:dyDescent="0.4">
      <c r="A58" s="18" t="s">
        <v>67</v>
      </c>
      <c r="B58" s="26" t="s">
        <v>110</v>
      </c>
      <c r="C58" s="18" t="s">
        <v>47</v>
      </c>
      <c r="D58" s="19" t="s">
        <v>111</v>
      </c>
      <c r="E58" s="30">
        <v>0</v>
      </c>
      <c r="F58" s="31">
        <v>1.62</v>
      </c>
      <c r="G58" s="20">
        <v>-8000</v>
      </c>
      <c r="H58" s="21" t="s">
        <v>201</v>
      </c>
    </row>
    <row r="59" spans="1:8" ht="18.75" customHeight="1" x14ac:dyDescent="0.4">
      <c r="A59" s="18" t="s">
        <v>67</v>
      </c>
      <c r="B59" s="26" t="s">
        <v>112</v>
      </c>
      <c r="C59" s="18" t="s">
        <v>113</v>
      </c>
      <c r="D59" s="19" t="s">
        <v>114</v>
      </c>
      <c r="E59" s="30">
        <v>0</v>
      </c>
      <c r="F59" s="31">
        <v>101.22</v>
      </c>
      <c r="G59" s="20">
        <v>-500000</v>
      </c>
      <c r="H59" s="21" t="s">
        <v>202</v>
      </c>
    </row>
    <row r="60" spans="1:8" ht="18.75" customHeight="1" x14ac:dyDescent="0.4">
      <c r="A60" s="18" t="s">
        <v>67</v>
      </c>
      <c r="B60" s="26" t="s">
        <v>115</v>
      </c>
      <c r="C60" s="18" t="s">
        <v>116</v>
      </c>
      <c r="D60" s="19" t="s">
        <v>117</v>
      </c>
      <c r="E60" s="30">
        <v>0</v>
      </c>
      <c r="F60" s="31">
        <v>101.22</v>
      </c>
      <c r="G60" s="20">
        <v>-500000</v>
      </c>
      <c r="H60" s="21" t="s">
        <v>203</v>
      </c>
    </row>
    <row r="61" spans="1:8" ht="18.75" customHeight="1" x14ac:dyDescent="0.4">
      <c r="A61" s="18" t="s">
        <v>67</v>
      </c>
      <c r="B61" s="26" t="s">
        <v>118</v>
      </c>
      <c r="C61" s="18" t="s">
        <v>119</v>
      </c>
      <c r="D61" s="19" t="s">
        <v>204</v>
      </c>
      <c r="E61" s="30">
        <v>0</v>
      </c>
      <c r="F61" s="31">
        <v>3.04</v>
      </c>
      <c r="G61" s="20">
        <v>-15000</v>
      </c>
      <c r="H61" s="21" t="s">
        <v>205</v>
      </c>
    </row>
    <row r="62" spans="1:8" ht="18.75" customHeight="1" x14ac:dyDescent="0.4">
      <c r="A62" s="18" t="s">
        <v>67</v>
      </c>
      <c r="B62" s="26" t="s">
        <v>120</v>
      </c>
      <c r="C62" s="18" t="s">
        <v>121</v>
      </c>
      <c r="D62" s="19" t="s">
        <v>122</v>
      </c>
      <c r="E62" s="30">
        <v>0</v>
      </c>
      <c r="F62" s="31">
        <v>6.88</v>
      </c>
      <c r="G62" s="20">
        <v>-34000</v>
      </c>
      <c r="H62" s="21" t="s">
        <v>206</v>
      </c>
    </row>
    <row r="63" spans="1:8" ht="18.75" customHeight="1" x14ac:dyDescent="0.4">
      <c r="A63" s="18" t="s">
        <v>67</v>
      </c>
      <c r="B63" s="26" t="s">
        <v>123</v>
      </c>
      <c r="C63" s="18" t="s">
        <v>105</v>
      </c>
      <c r="D63" s="19" t="s">
        <v>124</v>
      </c>
      <c r="E63" s="30">
        <v>0</v>
      </c>
      <c r="F63" s="31">
        <v>1.94</v>
      </c>
      <c r="G63" s="20">
        <v>-9600</v>
      </c>
      <c r="H63" s="21" t="s">
        <v>207</v>
      </c>
    </row>
    <row r="64" spans="1:8" ht="18.75" customHeight="1" x14ac:dyDescent="0.4">
      <c r="A64" s="18" t="s">
        <v>67</v>
      </c>
      <c r="B64" s="26" t="s">
        <v>125</v>
      </c>
      <c r="C64" s="18" t="s">
        <v>105</v>
      </c>
      <c r="D64" s="19" t="s">
        <v>126</v>
      </c>
      <c r="E64" s="30">
        <v>0</v>
      </c>
      <c r="F64" s="31">
        <v>10.32</v>
      </c>
      <c r="G64" s="20">
        <v>-51000</v>
      </c>
      <c r="H64" s="21" t="s">
        <v>208</v>
      </c>
    </row>
    <row r="65" spans="1:8" ht="18.75" customHeight="1" x14ac:dyDescent="0.4">
      <c r="A65" s="18" t="s">
        <v>67</v>
      </c>
      <c r="B65" s="26" t="s">
        <v>127</v>
      </c>
      <c r="C65" s="18" t="s">
        <v>108</v>
      </c>
      <c r="D65" s="19" t="s">
        <v>128</v>
      </c>
      <c r="E65" s="30">
        <v>0</v>
      </c>
      <c r="F65" s="31">
        <v>3.44</v>
      </c>
      <c r="G65" s="20">
        <v>-17000</v>
      </c>
      <c r="H65" s="21" t="s">
        <v>209</v>
      </c>
    </row>
    <row r="66" spans="1:8" ht="18.75" customHeight="1" x14ac:dyDescent="0.4">
      <c r="A66" s="18" t="s">
        <v>67</v>
      </c>
      <c r="B66" s="26" t="s">
        <v>129</v>
      </c>
      <c r="C66" s="18" t="s">
        <v>108</v>
      </c>
      <c r="D66" s="19" t="s">
        <v>130</v>
      </c>
      <c r="E66" s="30">
        <v>0</v>
      </c>
      <c r="F66" s="31">
        <v>70.650000000000006</v>
      </c>
      <c r="G66" s="20">
        <v>-349000</v>
      </c>
      <c r="H66" s="21" t="s">
        <v>210</v>
      </c>
    </row>
    <row r="67" spans="1:8" ht="18.75" customHeight="1" x14ac:dyDescent="0.4">
      <c r="A67" s="18" t="s">
        <v>67</v>
      </c>
      <c r="B67" s="26" t="s">
        <v>131</v>
      </c>
      <c r="C67" s="18" t="s">
        <v>105</v>
      </c>
      <c r="D67" s="19" t="s">
        <v>132</v>
      </c>
      <c r="E67" s="30">
        <v>0</v>
      </c>
      <c r="F67" s="31">
        <v>4.05</v>
      </c>
      <c r="G67" s="20">
        <v>-20000</v>
      </c>
      <c r="H67" s="21" t="s">
        <v>211</v>
      </c>
    </row>
    <row r="68" spans="1:8" ht="18.75" customHeight="1" x14ac:dyDescent="0.4">
      <c r="A68" s="18" t="s">
        <v>67</v>
      </c>
      <c r="B68" s="26" t="s">
        <v>133</v>
      </c>
      <c r="C68" s="18" t="s">
        <v>108</v>
      </c>
      <c r="D68" s="19" t="s">
        <v>134</v>
      </c>
      <c r="E68" s="30">
        <v>0</v>
      </c>
      <c r="F68" s="31">
        <v>7.49</v>
      </c>
      <c r="G68" s="20">
        <v>-37000</v>
      </c>
      <c r="H68" s="21" t="s">
        <v>212</v>
      </c>
    </row>
    <row r="69" spans="1:8" ht="18.75" customHeight="1" x14ac:dyDescent="0.4">
      <c r="A69" s="18" t="s">
        <v>67</v>
      </c>
      <c r="B69" s="26" t="s">
        <v>135</v>
      </c>
      <c r="C69" s="18" t="s">
        <v>108</v>
      </c>
      <c r="D69" s="19" t="s">
        <v>136</v>
      </c>
      <c r="E69" s="30">
        <v>0</v>
      </c>
      <c r="F69" s="31">
        <v>15.18</v>
      </c>
      <c r="G69" s="20">
        <v>-75000</v>
      </c>
      <c r="H69" s="21" t="s">
        <v>213</v>
      </c>
    </row>
    <row r="70" spans="1:8" ht="18.75" customHeight="1" x14ac:dyDescent="0.4">
      <c r="A70" s="18" t="s">
        <v>67</v>
      </c>
      <c r="B70" s="26" t="s">
        <v>137</v>
      </c>
      <c r="C70" s="18" t="s">
        <v>47</v>
      </c>
      <c r="D70" s="19" t="s">
        <v>138</v>
      </c>
      <c r="E70" s="30">
        <v>0</v>
      </c>
      <c r="F70" s="31">
        <v>2.15</v>
      </c>
      <c r="G70" s="20">
        <v>-10600</v>
      </c>
      <c r="H70" s="21" t="s">
        <v>214</v>
      </c>
    </row>
    <row r="71" spans="1:8" ht="18.75" customHeight="1" x14ac:dyDescent="0.4">
      <c r="A71" s="18" t="s">
        <v>67</v>
      </c>
      <c r="B71" s="26" t="s">
        <v>139</v>
      </c>
      <c r="C71" s="18" t="s">
        <v>47</v>
      </c>
      <c r="D71" s="19" t="s">
        <v>140</v>
      </c>
      <c r="E71" s="30">
        <v>0</v>
      </c>
      <c r="F71" s="31">
        <v>16.190000000000001</v>
      </c>
      <c r="G71" s="20">
        <v>-80000</v>
      </c>
      <c r="H71" s="21" t="s">
        <v>215</v>
      </c>
    </row>
    <row r="72" spans="1:8" ht="18.75" customHeight="1" x14ac:dyDescent="0.4">
      <c r="A72" s="18" t="s">
        <v>67</v>
      </c>
      <c r="B72" s="26" t="s">
        <v>141</v>
      </c>
      <c r="C72" s="18" t="s">
        <v>47</v>
      </c>
      <c r="D72" s="19" t="s">
        <v>142</v>
      </c>
      <c r="E72" s="30">
        <v>0</v>
      </c>
      <c r="F72" s="31">
        <v>9.11</v>
      </c>
      <c r="G72" s="20">
        <v>-45000</v>
      </c>
      <c r="H72" s="21" t="s">
        <v>216</v>
      </c>
    </row>
    <row r="73" spans="1:8" ht="18.75" customHeight="1" x14ac:dyDescent="0.4">
      <c r="A73" s="18" t="s">
        <v>67</v>
      </c>
      <c r="B73" s="26" t="s">
        <v>143</v>
      </c>
      <c r="C73" s="18" t="s">
        <v>144</v>
      </c>
      <c r="D73" s="19" t="s">
        <v>145</v>
      </c>
      <c r="E73" s="30">
        <v>0</v>
      </c>
      <c r="F73" s="31">
        <v>46.56</v>
      </c>
      <c r="G73" s="20">
        <v>-230000</v>
      </c>
      <c r="H73" s="21" t="s">
        <v>217</v>
      </c>
    </row>
    <row r="74" spans="1:8" ht="18.75" customHeight="1" x14ac:dyDescent="0.4">
      <c r="A74" s="18" t="s">
        <v>67</v>
      </c>
      <c r="B74" s="26" t="s">
        <v>146</v>
      </c>
      <c r="C74" s="18" t="s">
        <v>147</v>
      </c>
      <c r="D74" s="19" t="s">
        <v>148</v>
      </c>
      <c r="E74" s="30">
        <v>1384.12</v>
      </c>
      <c r="F74" s="30">
        <v>0</v>
      </c>
      <c r="G74" s="20">
        <v>6962000</v>
      </c>
      <c r="H74" s="21" t="s">
        <v>256</v>
      </c>
    </row>
    <row r="75" spans="1:8" ht="18.75" customHeight="1" x14ac:dyDescent="0.4">
      <c r="A75" s="37"/>
      <c r="B75" s="37"/>
      <c r="C75" s="37"/>
      <c r="D75" s="37"/>
      <c r="E75" s="37"/>
      <c r="F75" s="37"/>
      <c r="G75" s="3">
        <f>SUM(G37:G74)</f>
        <v>0</v>
      </c>
      <c r="H75" s="4"/>
    </row>
    <row r="77" spans="1:8" ht="32.25" customHeight="1" x14ac:dyDescent="0.4">
      <c r="A77" s="8" t="s">
        <v>0</v>
      </c>
      <c r="B77" s="9" t="s">
        <v>1</v>
      </c>
      <c r="C77" s="9" t="s">
        <v>2</v>
      </c>
      <c r="D77" s="9" t="s">
        <v>3</v>
      </c>
      <c r="E77" s="28" t="s">
        <v>4</v>
      </c>
      <c r="F77" s="28" t="s">
        <v>5</v>
      </c>
      <c r="G77" s="10" t="s">
        <v>6</v>
      </c>
      <c r="H77" s="9" t="s">
        <v>7</v>
      </c>
    </row>
    <row r="78" spans="1:8" ht="18.75" customHeight="1" x14ac:dyDescent="0.4">
      <c r="A78" s="8"/>
      <c r="B78" s="9"/>
      <c r="C78" s="9"/>
      <c r="D78" s="9" t="s">
        <v>8</v>
      </c>
      <c r="E78" s="29"/>
      <c r="F78" s="29"/>
      <c r="G78" s="11">
        <v>0</v>
      </c>
      <c r="H78" s="12"/>
    </row>
    <row r="79" spans="1:8" s="24" customFormat="1" ht="18.75" customHeight="1" x14ac:dyDescent="0.4">
      <c r="A79" s="18" t="s">
        <v>149</v>
      </c>
      <c r="B79" s="26" t="s">
        <v>150</v>
      </c>
      <c r="C79" s="18" t="s">
        <v>150</v>
      </c>
      <c r="D79" s="19" t="s">
        <v>151</v>
      </c>
      <c r="E79" s="31">
        <v>113.58</v>
      </c>
      <c r="F79" s="31">
        <v>0</v>
      </c>
      <c r="G79" s="20">
        <v>550838</v>
      </c>
      <c r="H79" s="21" t="s">
        <v>183</v>
      </c>
    </row>
    <row r="80" spans="1:8" ht="18.75" customHeight="1" x14ac:dyDescent="0.4">
      <c r="A80" s="18" t="s">
        <v>149</v>
      </c>
      <c r="B80" s="26" t="s">
        <v>152</v>
      </c>
      <c r="C80" s="18" t="s">
        <v>152</v>
      </c>
      <c r="D80" s="19" t="s">
        <v>153</v>
      </c>
      <c r="E80" s="30">
        <v>11.41</v>
      </c>
      <c r="F80" s="30">
        <v>0</v>
      </c>
      <c r="G80" s="20">
        <v>55300</v>
      </c>
      <c r="H80" s="21" t="s">
        <v>184</v>
      </c>
    </row>
    <row r="81" spans="1:8" ht="18.75" customHeight="1" x14ac:dyDescent="0.4">
      <c r="A81" s="18" t="s">
        <v>149</v>
      </c>
      <c r="B81" s="26" t="s">
        <v>154</v>
      </c>
      <c r="C81" s="18" t="s">
        <v>154</v>
      </c>
      <c r="D81" s="19" t="s">
        <v>155</v>
      </c>
      <c r="E81" s="30">
        <v>0</v>
      </c>
      <c r="F81" s="30">
        <v>0</v>
      </c>
      <c r="G81" s="20">
        <v>0</v>
      </c>
      <c r="H81" s="21" t="s">
        <v>185</v>
      </c>
    </row>
    <row r="82" spans="1:8" ht="18.75" customHeight="1" x14ac:dyDescent="0.4">
      <c r="A82" s="18" t="s">
        <v>149</v>
      </c>
      <c r="B82" s="26" t="s">
        <v>156</v>
      </c>
      <c r="C82" s="18" t="s">
        <v>156</v>
      </c>
      <c r="D82" s="19" t="s">
        <v>157</v>
      </c>
      <c r="E82" s="30">
        <v>0</v>
      </c>
      <c r="F82" s="30">
        <v>0</v>
      </c>
      <c r="G82" s="20">
        <v>0</v>
      </c>
      <c r="H82" s="21" t="s">
        <v>186</v>
      </c>
    </row>
    <row r="83" spans="1:8" ht="18.75" customHeight="1" x14ac:dyDescent="0.4">
      <c r="A83" s="18" t="s">
        <v>149</v>
      </c>
      <c r="B83" s="26" t="s">
        <v>158</v>
      </c>
      <c r="C83" s="18" t="s">
        <v>158</v>
      </c>
      <c r="D83" s="19" t="s">
        <v>159</v>
      </c>
      <c r="E83" s="30">
        <v>0</v>
      </c>
      <c r="F83" s="31">
        <v>30.93</v>
      </c>
      <c r="G83" s="20">
        <v>-150000</v>
      </c>
      <c r="H83" s="21" t="s">
        <v>187</v>
      </c>
    </row>
    <row r="84" spans="1:8" ht="18.75" customHeight="1" x14ac:dyDescent="0.4">
      <c r="A84" s="18" t="s">
        <v>149</v>
      </c>
      <c r="B84" s="26" t="s">
        <v>160</v>
      </c>
      <c r="C84" s="18" t="s">
        <v>160</v>
      </c>
      <c r="D84" s="19" t="s">
        <v>161</v>
      </c>
      <c r="E84" s="30">
        <v>56.02</v>
      </c>
      <c r="F84" s="30">
        <v>0</v>
      </c>
      <c r="G84" s="20">
        <v>271645</v>
      </c>
      <c r="H84" s="21" t="s">
        <v>188</v>
      </c>
    </row>
    <row r="85" spans="1:8" ht="18.75" customHeight="1" x14ac:dyDescent="0.4">
      <c r="A85" s="18" t="s">
        <v>149</v>
      </c>
      <c r="B85" s="26" t="s">
        <v>162</v>
      </c>
      <c r="C85" s="18" t="s">
        <v>162</v>
      </c>
      <c r="D85" s="19" t="s">
        <v>163</v>
      </c>
      <c r="E85" s="30">
        <v>0</v>
      </c>
      <c r="F85" s="31">
        <v>412.38</v>
      </c>
      <c r="G85" s="20">
        <v>-2000000</v>
      </c>
      <c r="H85" s="21" t="s">
        <v>218</v>
      </c>
    </row>
    <row r="86" spans="1:8" ht="18.75" customHeight="1" x14ac:dyDescent="0.4">
      <c r="A86" s="18" t="s">
        <v>149</v>
      </c>
      <c r="B86" s="26" t="s">
        <v>164</v>
      </c>
      <c r="C86" s="18" t="s">
        <v>164</v>
      </c>
      <c r="D86" s="19" t="s">
        <v>165</v>
      </c>
      <c r="E86" s="30">
        <v>0</v>
      </c>
      <c r="F86" s="31">
        <v>206.19</v>
      </c>
      <c r="G86" s="20">
        <v>-1000000</v>
      </c>
      <c r="H86" s="21" t="s">
        <v>219</v>
      </c>
    </row>
    <row r="87" spans="1:8" ht="18.75" customHeight="1" x14ac:dyDescent="0.4">
      <c r="A87" s="18" t="s">
        <v>149</v>
      </c>
      <c r="B87" s="26" t="s">
        <v>166</v>
      </c>
      <c r="C87" s="18" t="s">
        <v>166</v>
      </c>
      <c r="D87" s="19" t="s">
        <v>167</v>
      </c>
      <c r="E87" s="30">
        <v>0</v>
      </c>
      <c r="F87" s="31">
        <v>884.56</v>
      </c>
      <c r="G87" s="20">
        <v>-4290000</v>
      </c>
      <c r="H87" s="21" t="s">
        <v>220</v>
      </c>
    </row>
    <row r="88" spans="1:8" ht="18.75" customHeight="1" x14ac:dyDescent="0.4">
      <c r="A88" s="18" t="s">
        <v>149</v>
      </c>
      <c r="B88" s="26" t="s">
        <v>168</v>
      </c>
      <c r="C88" s="18" t="s">
        <v>169</v>
      </c>
      <c r="D88" s="19" t="s">
        <v>170</v>
      </c>
      <c r="E88" s="30">
        <v>0</v>
      </c>
      <c r="F88" s="31">
        <v>1.65</v>
      </c>
      <c r="G88" s="20">
        <v>-8000</v>
      </c>
      <c r="H88" s="21" t="s">
        <v>221</v>
      </c>
    </row>
    <row r="89" spans="1:8" ht="18.75" customHeight="1" x14ac:dyDescent="0.4">
      <c r="A89" s="18" t="s">
        <v>149</v>
      </c>
      <c r="B89" s="26" t="s">
        <v>171</v>
      </c>
      <c r="C89" s="18" t="s">
        <v>105</v>
      </c>
      <c r="D89" s="19" t="s">
        <v>222</v>
      </c>
      <c r="E89" s="30">
        <v>0</v>
      </c>
      <c r="F89" s="31">
        <v>191.76</v>
      </c>
      <c r="G89" s="20">
        <v>-930000</v>
      </c>
      <c r="H89" s="21" t="s">
        <v>223</v>
      </c>
    </row>
    <row r="90" spans="1:8" ht="18.75" customHeight="1" x14ac:dyDescent="0.4">
      <c r="A90" s="18" t="s">
        <v>149</v>
      </c>
      <c r="B90" s="26" t="s">
        <v>172</v>
      </c>
      <c r="C90" s="18" t="s">
        <v>173</v>
      </c>
      <c r="D90" s="19" t="s">
        <v>174</v>
      </c>
      <c r="E90" s="30">
        <v>1546.47</v>
      </c>
      <c r="F90" s="30">
        <v>0</v>
      </c>
      <c r="G90" s="20">
        <v>7500217</v>
      </c>
      <c r="H90" s="21" t="s">
        <v>257</v>
      </c>
    </row>
    <row r="91" spans="1:8" ht="18.75" customHeight="1" x14ac:dyDescent="0.4">
      <c r="A91" s="37"/>
      <c r="B91" s="37"/>
      <c r="C91" s="37"/>
      <c r="D91" s="37"/>
      <c r="E91" s="37"/>
      <c r="F91" s="37"/>
      <c r="G91" s="3">
        <f>SUM(G78:G90)</f>
        <v>0</v>
      </c>
      <c r="H91" s="4"/>
    </row>
    <row r="93" spans="1:8" ht="32.25" customHeight="1" x14ac:dyDescent="0.4">
      <c r="A93" s="8" t="s">
        <v>0</v>
      </c>
      <c r="B93" s="9" t="s">
        <v>1</v>
      </c>
      <c r="C93" s="9" t="s">
        <v>2</v>
      </c>
      <c r="D93" s="9" t="s">
        <v>3</v>
      </c>
      <c r="E93" s="28" t="s">
        <v>4</v>
      </c>
      <c r="F93" s="28" t="s">
        <v>5</v>
      </c>
      <c r="G93" s="10" t="s">
        <v>6</v>
      </c>
      <c r="H93" s="9" t="s">
        <v>7</v>
      </c>
    </row>
    <row r="94" spans="1:8" ht="18.75" customHeight="1" x14ac:dyDescent="0.4">
      <c r="A94" s="8"/>
      <c r="B94" s="9"/>
      <c r="C94" s="9"/>
      <c r="D94" s="9" t="s">
        <v>8</v>
      </c>
      <c r="E94" s="29"/>
      <c r="F94" s="29"/>
      <c r="G94" s="11">
        <v>0</v>
      </c>
      <c r="H94" s="12"/>
    </row>
    <row r="95" spans="1:8" s="24" customFormat="1" ht="18.75" customHeight="1" x14ac:dyDescent="0.4">
      <c r="A95" s="18" t="s">
        <v>224</v>
      </c>
      <c r="B95" s="26" t="s">
        <v>225</v>
      </c>
      <c r="C95" s="18" t="s">
        <v>108</v>
      </c>
      <c r="D95" s="19" t="s">
        <v>226</v>
      </c>
      <c r="E95" s="31">
        <v>0</v>
      </c>
      <c r="F95" s="31">
        <v>2419.3000000000002</v>
      </c>
      <c r="G95" s="20">
        <v>-11733333</v>
      </c>
      <c r="H95" s="21" t="s">
        <v>247</v>
      </c>
    </row>
    <row r="96" spans="1:8" ht="18.75" customHeight="1" x14ac:dyDescent="0.4">
      <c r="A96" s="18" t="s">
        <v>224</v>
      </c>
      <c r="B96" s="26" t="s">
        <v>227</v>
      </c>
      <c r="C96" s="18" t="s">
        <v>228</v>
      </c>
      <c r="D96" s="19" t="s">
        <v>229</v>
      </c>
      <c r="E96" s="30">
        <v>2419.3000000000002</v>
      </c>
      <c r="F96" s="30">
        <v>0</v>
      </c>
      <c r="G96" s="20">
        <v>11733333</v>
      </c>
      <c r="H96" s="21" t="s">
        <v>259</v>
      </c>
    </row>
    <row r="97" spans="1:8" ht="18.75" customHeight="1" x14ac:dyDescent="0.4">
      <c r="A97" s="37"/>
      <c r="B97" s="37"/>
      <c r="C97" s="37"/>
      <c r="D97" s="37"/>
      <c r="E97" s="37"/>
      <c r="F97" s="37"/>
      <c r="G97" s="3">
        <f>SUM(G94:G96)</f>
        <v>0</v>
      </c>
      <c r="H97" s="4"/>
    </row>
    <row r="99" spans="1:8" ht="32.25" customHeight="1" x14ac:dyDescent="0.4">
      <c r="A99" s="8" t="s">
        <v>0</v>
      </c>
      <c r="B99" s="9" t="s">
        <v>1</v>
      </c>
      <c r="C99" s="9" t="s">
        <v>2</v>
      </c>
      <c r="D99" s="9" t="s">
        <v>3</v>
      </c>
      <c r="E99" s="28" t="s">
        <v>4</v>
      </c>
      <c r="F99" s="28" t="s">
        <v>5</v>
      </c>
      <c r="G99" s="10" t="s">
        <v>6</v>
      </c>
      <c r="H99" s="9" t="s">
        <v>7</v>
      </c>
    </row>
    <row r="100" spans="1:8" ht="18.75" customHeight="1" x14ac:dyDescent="0.4">
      <c r="A100" s="8"/>
      <c r="B100" s="9"/>
      <c r="C100" s="9"/>
      <c r="D100" s="9" t="s">
        <v>8</v>
      </c>
      <c r="E100" s="29"/>
      <c r="F100" s="29"/>
      <c r="G100" s="11">
        <v>0</v>
      </c>
      <c r="H100" s="12"/>
    </row>
    <row r="101" spans="1:8" s="24" customFormat="1" ht="18.75" customHeight="1" x14ac:dyDescent="0.4">
      <c r="A101" s="18" t="s">
        <v>230</v>
      </c>
      <c r="B101" s="26" t="s">
        <v>231</v>
      </c>
      <c r="C101" s="18" t="s">
        <v>231</v>
      </c>
      <c r="D101" s="19" t="s">
        <v>232</v>
      </c>
      <c r="E101" s="31">
        <v>4.12</v>
      </c>
      <c r="F101" s="31">
        <v>0</v>
      </c>
      <c r="G101" s="20">
        <v>20110</v>
      </c>
      <c r="H101" s="21" t="s">
        <v>251</v>
      </c>
    </row>
    <row r="102" spans="1:8" ht="18.75" customHeight="1" x14ac:dyDescent="0.4">
      <c r="A102" s="18" t="s">
        <v>230</v>
      </c>
      <c r="B102" s="26" t="s">
        <v>233</v>
      </c>
      <c r="C102" s="18" t="s">
        <v>233</v>
      </c>
      <c r="D102" s="19" t="s">
        <v>234</v>
      </c>
      <c r="E102" s="30">
        <v>0</v>
      </c>
      <c r="F102" s="30">
        <v>9.09</v>
      </c>
      <c r="G102" s="20">
        <v>-44380</v>
      </c>
      <c r="H102" s="21" t="s">
        <v>252</v>
      </c>
    </row>
    <row r="103" spans="1:8" ht="18.75" customHeight="1" x14ac:dyDescent="0.4">
      <c r="A103" s="18" t="s">
        <v>230</v>
      </c>
      <c r="B103" s="26" t="s">
        <v>235</v>
      </c>
      <c r="C103" s="18" t="s">
        <v>235</v>
      </c>
      <c r="D103" s="19" t="s">
        <v>236</v>
      </c>
      <c r="E103" s="30">
        <v>17.62</v>
      </c>
      <c r="F103" s="30">
        <v>0</v>
      </c>
      <c r="G103" s="20">
        <v>86000</v>
      </c>
      <c r="H103" s="21" t="s">
        <v>253</v>
      </c>
    </row>
    <row r="104" spans="1:8" ht="18.75" customHeight="1" x14ac:dyDescent="0.4">
      <c r="A104" s="18" t="s">
        <v>230</v>
      </c>
      <c r="B104" s="26" t="s">
        <v>237</v>
      </c>
      <c r="C104" s="18" t="s">
        <v>237</v>
      </c>
      <c r="D104" s="19" t="s">
        <v>238</v>
      </c>
      <c r="E104" s="30">
        <v>0</v>
      </c>
      <c r="F104" s="30">
        <v>17.420000000000002</v>
      </c>
      <c r="G104" s="20">
        <v>-85000</v>
      </c>
      <c r="H104" s="21" t="s">
        <v>248</v>
      </c>
    </row>
    <row r="105" spans="1:8" ht="18.75" customHeight="1" x14ac:dyDescent="0.4">
      <c r="A105" s="18" t="s">
        <v>230</v>
      </c>
      <c r="B105" s="26" t="s">
        <v>239</v>
      </c>
      <c r="C105" s="18" t="s">
        <v>240</v>
      </c>
      <c r="D105" s="19" t="s">
        <v>241</v>
      </c>
      <c r="E105" s="30">
        <v>0</v>
      </c>
      <c r="F105" s="31">
        <v>5.74</v>
      </c>
      <c r="G105" s="20">
        <v>-28000</v>
      </c>
      <c r="H105" s="21" t="s">
        <v>249</v>
      </c>
    </row>
    <row r="106" spans="1:8" ht="18.75" customHeight="1" x14ac:dyDescent="0.4">
      <c r="A106" s="18" t="s">
        <v>230</v>
      </c>
      <c r="B106" s="26" t="s">
        <v>242</v>
      </c>
      <c r="C106" s="18" t="s">
        <v>47</v>
      </c>
      <c r="D106" s="19" t="s">
        <v>243</v>
      </c>
      <c r="E106" s="30">
        <v>0</v>
      </c>
      <c r="F106" s="30">
        <v>3.71</v>
      </c>
      <c r="G106" s="20">
        <v>-18000</v>
      </c>
      <c r="H106" s="21" t="s">
        <v>250</v>
      </c>
    </row>
    <row r="107" spans="1:8" ht="18.75" customHeight="1" x14ac:dyDescent="0.4">
      <c r="A107" s="18" t="s">
        <v>230</v>
      </c>
      <c r="B107" s="26" t="s">
        <v>244</v>
      </c>
      <c r="C107" s="18" t="s">
        <v>245</v>
      </c>
      <c r="D107" s="19" t="s">
        <v>246</v>
      </c>
      <c r="E107" s="30">
        <v>14.19</v>
      </c>
      <c r="F107" s="31">
        <v>0</v>
      </c>
      <c r="G107" s="20">
        <v>69270</v>
      </c>
      <c r="H107" s="21" t="s">
        <v>258</v>
      </c>
    </row>
    <row r="108" spans="1:8" ht="18.75" customHeight="1" x14ac:dyDescent="0.4">
      <c r="A108" s="37"/>
      <c r="B108" s="37"/>
      <c r="C108" s="37"/>
      <c r="D108" s="37"/>
      <c r="E108" s="37"/>
      <c r="F108" s="37"/>
      <c r="G108" s="3">
        <f>SUM(G100:G107)</f>
        <v>0</v>
      </c>
      <c r="H108" s="4"/>
    </row>
    <row r="110" spans="1:8" ht="32.25" customHeight="1" x14ac:dyDescent="0.4">
      <c r="A110" s="8" t="s">
        <v>0</v>
      </c>
      <c r="B110" s="9" t="s">
        <v>1</v>
      </c>
      <c r="C110" s="9" t="s">
        <v>2</v>
      </c>
      <c r="D110" s="9" t="s">
        <v>3</v>
      </c>
      <c r="E110" s="28" t="s">
        <v>4</v>
      </c>
      <c r="F110" s="28" t="s">
        <v>5</v>
      </c>
      <c r="G110" s="10" t="s">
        <v>6</v>
      </c>
      <c r="H110" s="9" t="s">
        <v>7</v>
      </c>
    </row>
    <row r="111" spans="1:8" ht="18.75" customHeight="1" x14ac:dyDescent="0.4">
      <c r="A111" s="8"/>
      <c r="B111" s="9"/>
      <c r="C111" s="9"/>
      <c r="D111" s="9" t="s">
        <v>8</v>
      </c>
      <c r="E111" s="29"/>
      <c r="F111" s="29"/>
      <c r="G111" s="11">
        <v>0</v>
      </c>
      <c r="H111" s="12"/>
    </row>
    <row r="112" spans="1:8" s="24" customFormat="1" ht="18.75" customHeight="1" x14ac:dyDescent="0.4">
      <c r="A112" s="18" t="s">
        <v>262</v>
      </c>
      <c r="B112" s="26" t="s">
        <v>263</v>
      </c>
      <c r="C112" s="18" t="s">
        <v>263</v>
      </c>
      <c r="D112" s="33" t="s">
        <v>264</v>
      </c>
      <c r="E112" s="31">
        <v>12.86</v>
      </c>
      <c r="F112" s="31">
        <v>0</v>
      </c>
      <c r="G112" s="20">
        <v>63000</v>
      </c>
      <c r="H112" s="36" t="s">
        <v>274</v>
      </c>
    </row>
    <row r="113" spans="1:9" ht="18.75" customHeight="1" x14ac:dyDescent="0.4">
      <c r="A113" s="18" t="s">
        <v>262</v>
      </c>
      <c r="B113" s="26" t="s">
        <v>265</v>
      </c>
      <c r="C113" s="18" t="s">
        <v>265</v>
      </c>
      <c r="D113" s="19" t="s">
        <v>266</v>
      </c>
      <c r="E113" s="30">
        <v>0</v>
      </c>
      <c r="F113" s="30">
        <v>138.77000000000001</v>
      </c>
      <c r="G113" s="20">
        <v>-680000</v>
      </c>
      <c r="H113" s="36" t="s">
        <v>275</v>
      </c>
      <c r="I113" s="34"/>
    </row>
    <row r="114" spans="1:9" ht="18.75" customHeight="1" x14ac:dyDescent="0.4">
      <c r="A114" s="18" t="s">
        <v>262</v>
      </c>
      <c r="B114" s="26" t="s">
        <v>267</v>
      </c>
      <c r="C114" s="18" t="s">
        <v>267</v>
      </c>
      <c r="D114" s="19" t="s">
        <v>268</v>
      </c>
      <c r="E114" s="30">
        <v>0</v>
      </c>
      <c r="F114" s="30">
        <v>428.57</v>
      </c>
      <c r="G114" s="20">
        <v>-2100000</v>
      </c>
      <c r="H114" s="36" t="s">
        <v>276</v>
      </c>
      <c r="I114" s="35"/>
    </row>
    <row r="115" spans="1:9" ht="18.75" customHeight="1" x14ac:dyDescent="0.4">
      <c r="A115" s="18" t="s">
        <v>262</v>
      </c>
      <c r="B115" s="26" t="s">
        <v>269</v>
      </c>
      <c r="C115" s="18" t="s">
        <v>113</v>
      </c>
      <c r="D115" s="19" t="s">
        <v>270</v>
      </c>
      <c r="E115" s="30">
        <v>0</v>
      </c>
      <c r="F115" s="30">
        <v>3.92</v>
      </c>
      <c r="G115" s="20">
        <v>-19200</v>
      </c>
      <c r="H115" s="36" t="s">
        <v>277</v>
      </c>
      <c r="I115" s="32"/>
    </row>
    <row r="116" spans="1:9" ht="18.75" customHeight="1" x14ac:dyDescent="0.4">
      <c r="A116" s="18" t="s">
        <v>262</v>
      </c>
      <c r="B116" s="26" t="s">
        <v>271</v>
      </c>
      <c r="C116" s="18" t="s">
        <v>272</v>
      </c>
      <c r="D116" s="19" t="s">
        <v>273</v>
      </c>
      <c r="E116" s="30">
        <v>558.4</v>
      </c>
      <c r="F116" s="31">
        <v>0</v>
      </c>
      <c r="G116" s="20">
        <v>2736200</v>
      </c>
      <c r="H116" s="21"/>
    </row>
    <row r="117" spans="1:9" ht="18.75" customHeight="1" x14ac:dyDescent="0.4">
      <c r="A117" s="37"/>
      <c r="B117" s="37"/>
      <c r="C117" s="37"/>
      <c r="D117" s="37"/>
      <c r="E117" s="37"/>
      <c r="F117" s="37"/>
      <c r="G117" s="3">
        <f>SUM(G111:G116)</f>
        <v>0</v>
      </c>
      <c r="H117" s="4"/>
    </row>
    <row r="119" spans="1:9" ht="32.25" customHeight="1" x14ac:dyDescent="0.4">
      <c r="A119" s="8" t="s">
        <v>0</v>
      </c>
      <c r="B119" s="9" t="s">
        <v>1</v>
      </c>
      <c r="C119" s="9" t="s">
        <v>2</v>
      </c>
      <c r="D119" s="9" t="s">
        <v>3</v>
      </c>
      <c r="E119" s="28" t="s">
        <v>4</v>
      </c>
      <c r="F119" s="28" t="s">
        <v>5</v>
      </c>
      <c r="G119" s="10" t="s">
        <v>6</v>
      </c>
      <c r="H119" s="9" t="s">
        <v>7</v>
      </c>
    </row>
    <row r="120" spans="1:9" ht="18.75" customHeight="1" x14ac:dyDescent="0.4">
      <c r="A120" s="8"/>
      <c r="B120" s="9"/>
      <c r="C120" s="9"/>
      <c r="D120" s="9" t="s">
        <v>8</v>
      </c>
      <c r="E120" s="29"/>
      <c r="F120" s="29"/>
      <c r="G120" s="11">
        <v>0</v>
      </c>
      <c r="H120" s="12"/>
    </row>
    <row r="121" spans="1:9" s="24" customFormat="1" ht="18.75" customHeight="1" x14ac:dyDescent="0.4">
      <c r="A121" s="18" t="s">
        <v>278</v>
      </c>
      <c r="B121" s="26" t="s">
        <v>279</v>
      </c>
      <c r="C121" s="18" t="s">
        <v>279</v>
      </c>
      <c r="D121" s="33" t="s">
        <v>280</v>
      </c>
      <c r="E121" s="31">
        <v>3.98</v>
      </c>
      <c r="F121" s="31">
        <v>0</v>
      </c>
      <c r="G121" s="20">
        <v>20000</v>
      </c>
      <c r="H121" s="21"/>
    </row>
    <row r="122" spans="1:9" s="24" customFormat="1" ht="18.75" customHeight="1" x14ac:dyDescent="0.4">
      <c r="A122" s="18" t="s">
        <v>278</v>
      </c>
      <c r="B122" s="26" t="s">
        <v>281</v>
      </c>
      <c r="C122" s="18" t="s">
        <v>281</v>
      </c>
      <c r="D122" s="33" t="s">
        <v>282</v>
      </c>
      <c r="E122" s="31">
        <v>0</v>
      </c>
      <c r="F122" s="31">
        <v>30.08</v>
      </c>
      <c r="G122" s="20">
        <v>-151000</v>
      </c>
      <c r="H122" s="21"/>
    </row>
    <row r="123" spans="1:9" s="24" customFormat="1" ht="18.75" customHeight="1" x14ac:dyDescent="0.4">
      <c r="A123" s="18" t="s">
        <v>278</v>
      </c>
      <c r="B123" s="26" t="s">
        <v>283</v>
      </c>
      <c r="C123" s="18" t="s">
        <v>283</v>
      </c>
      <c r="D123" s="33" t="s">
        <v>284</v>
      </c>
      <c r="E123" s="31">
        <v>0</v>
      </c>
      <c r="F123" s="31">
        <v>59.76</v>
      </c>
      <c r="G123" s="20">
        <v>-300000</v>
      </c>
      <c r="H123" s="21"/>
    </row>
    <row r="124" spans="1:9" s="24" customFormat="1" ht="18.75" customHeight="1" x14ac:dyDescent="0.4">
      <c r="A124" s="18" t="s">
        <v>278</v>
      </c>
      <c r="B124" s="26" t="s">
        <v>285</v>
      </c>
      <c r="C124" s="18" t="s">
        <v>285</v>
      </c>
      <c r="D124" s="33" t="s">
        <v>286</v>
      </c>
      <c r="E124" s="31">
        <v>0</v>
      </c>
      <c r="F124" s="31">
        <v>59.76</v>
      </c>
      <c r="G124" s="20">
        <v>-300000</v>
      </c>
      <c r="H124" s="21"/>
    </row>
    <row r="125" spans="1:9" s="24" customFormat="1" ht="18.75" customHeight="1" x14ac:dyDescent="0.4">
      <c r="A125" s="18" t="s">
        <v>278</v>
      </c>
      <c r="B125" s="26" t="s">
        <v>287</v>
      </c>
      <c r="C125" s="18" t="s">
        <v>287</v>
      </c>
      <c r="D125" s="33" t="s">
        <v>288</v>
      </c>
      <c r="E125" s="31">
        <v>0</v>
      </c>
      <c r="F125" s="31">
        <v>61.75</v>
      </c>
      <c r="G125" s="20">
        <v>-310000</v>
      </c>
      <c r="H125" s="21"/>
    </row>
    <row r="126" spans="1:9" s="24" customFormat="1" ht="18.75" customHeight="1" x14ac:dyDescent="0.4">
      <c r="A126" s="18" t="s">
        <v>278</v>
      </c>
      <c r="B126" s="26" t="s">
        <v>289</v>
      </c>
      <c r="C126" s="18" t="s">
        <v>289</v>
      </c>
      <c r="D126" s="33" t="s">
        <v>290</v>
      </c>
      <c r="E126" s="31">
        <v>0</v>
      </c>
      <c r="F126" s="31">
        <v>25.9</v>
      </c>
      <c r="G126" s="20">
        <v>-130000</v>
      </c>
      <c r="H126" s="21"/>
    </row>
    <row r="127" spans="1:9" s="24" customFormat="1" ht="18.75" customHeight="1" x14ac:dyDescent="0.4">
      <c r="A127" s="18" t="s">
        <v>278</v>
      </c>
      <c r="B127" s="26" t="s">
        <v>291</v>
      </c>
      <c r="C127" s="18" t="s">
        <v>47</v>
      </c>
      <c r="D127" s="33" t="s">
        <v>292</v>
      </c>
      <c r="E127" s="31">
        <v>0</v>
      </c>
      <c r="F127" s="31">
        <v>26.1</v>
      </c>
      <c r="G127" s="20">
        <v>-131000</v>
      </c>
      <c r="H127" s="21"/>
    </row>
    <row r="128" spans="1:9" s="24" customFormat="1" ht="18.75" customHeight="1" x14ac:dyDescent="0.4">
      <c r="A128" s="18" t="s">
        <v>278</v>
      </c>
      <c r="B128" s="26" t="s">
        <v>293</v>
      </c>
      <c r="C128" s="18" t="s">
        <v>47</v>
      </c>
      <c r="D128" s="33" t="s">
        <v>294</v>
      </c>
      <c r="E128" s="31">
        <v>0</v>
      </c>
      <c r="F128" s="31">
        <v>3.82</v>
      </c>
      <c r="G128" s="20">
        <v>-19200</v>
      </c>
      <c r="H128" s="21"/>
    </row>
    <row r="129" spans="1:8" s="24" customFormat="1" ht="18.75" customHeight="1" x14ac:dyDescent="0.4">
      <c r="A129" s="18" t="s">
        <v>278</v>
      </c>
      <c r="B129" s="26" t="s">
        <v>295</v>
      </c>
      <c r="C129" s="18" t="s">
        <v>296</v>
      </c>
      <c r="D129" s="33" t="s">
        <v>297</v>
      </c>
      <c r="E129" s="31">
        <v>0</v>
      </c>
      <c r="F129" s="31">
        <v>68.13</v>
      </c>
      <c r="G129" s="20">
        <v>-342000</v>
      </c>
      <c r="H129" s="21"/>
    </row>
    <row r="130" spans="1:8" s="24" customFormat="1" ht="18.75" customHeight="1" x14ac:dyDescent="0.4">
      <c r="A130" s="18" t="s">
        <v>278</v>
      </c>
      <c r="B130" s="26" t="s">
        <v>298</v>
      </c>
      <c r="C130" s="18" t="s">
        <v>296</v>
      </c>
      <c r="D130" s="33" t="s">
        <v>299</v>
      </c>
      <c r="E130" s="31">
        <v>0</v>
      </c>
      <c r="F130" s="31">
        <v>56.77</v>
      </c>
      <c r="G130" s="20">
        <v>-285000</v>
      </c>
      <c r="H130" s="21"/>
    </row>
    <row r="131" spans="1:8" s="24" customFormat="1" ht="18.75" customHeight="1" x14ac:dyDescent="0.4">
      <c r="A131" s="18" t="s">
        <v>278</v>
      </c>
      <c r="B131" s="26" t="s">
        <v>300</v>
      </c>
      <c r="C131" s="18" t="s">
        <v>301</v>
      </c>
      <c r="D131" s="33" t="s">
        <v>302</v>
      </c>
      <c r="E131" s="31">
        <v>358</v>
      </c>
      <c r="F131" s="31">
        <v>0</v>
      </c>
      <c r="G131" s="20">
        <v>1797200</v>
      </c>
      <c r="H131" s="21"/>
    </row>
    <row r="132" spans="1:8" s="24" customFormat="1" ht="18.75" customHeight="1" x14ac:dyDescent="0.4">
      <c r="A132" s="18" t="s">
        <v>278</v>
      </c>
      <c r="B132" s="26" t="s">
        <v>303</v>
      </c>
      <c r="C132" s="18" t="s">
        <v>304</v>
      </c>
      <c r="D132" s="33" t="s">
        <v>305</v>
      </c>
      <c r="E132" s="31">
        <v>30.08</v>
      </c>
      <c r="F132" s="31">
        <v>0</v>
      </c>
      <c r="G132" s="20">
        <v>151000</v>
      </c>
      <c r="H132" s="21"/>
    </row>
    <row r="133" spans="1:8" ht="18.75" customHeight="1" x14ac:dyDescent="0.4">
      <c r="A133" s="37"/>
      <c r="B133" s="37"/>
      <c r="C133" s="37"/>
      <c r="D133" s="37"/>
      <c r="E133" s="37"/>
      <c r="F133" s="37"/>
      <c r="G133" s="3">
        <f>SUM(G120:G132)</f>
        <v>0</v>
      </c>
      <c r="H133" s="4"/>
    </row>
  </sheetData>
  <autoFilter ref="A1:H108"/>
  <mergeCells count="10">
    <mergeCell ref="A133:F133"/>
    <mergeCell ref="A117:F117"/>
    <mergeCell ref="A97:F97"/>
    <mergeCell ref="A108:F108"/>
    <mergeCell ref="A91:F91"/>
    <mergeCell ref="A14:F14"/>
    <mergeCell ref="A20:F20"/>
    <mergeCell ref="A28:F28"/>
    <mergeCell ref="A34:F34"/>
    <mergeCell ref="A75:F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2024-07-27T02:36:29Z</dcterms:modified>
</cp:coreProperties>
</file>