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-ZPP\- AP\2023\7.Jul'23\3. Matador UAE 50% Final Payment for PO 031,032,033,034\"/>
    </mc:Choice>
  </mc:AlternateContent>
  <bookViews>
    <workbookView xWindow="0" yWindow="0" windowWidth="20490" windowHeight="7455"/>
  </bookViews>
  <sheets>
    <sheet name="Matador UAE" sheetId="9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9" l="1"/>
  <c r="F7" i="9" l="1"/>
  <c r="E7" i="9"/>
  <c r="G7" i="9"/>
  <c r="F4" i="9"/>
  <c r="F5" i="9"/>
  <c r="F6" i="9"/>
  <c r="F3" i="9" l="1"/>
</calcChain>
</file>

<file path=xl/sharedStrings.xml><?xml version="1.0" encoding="utf-8"?>
<sst xmlns="http://schemas.openxmlformats.org/spreadsheetml/2006/main" count="28" uniqueCount="25">
  <si>
    <t>Settle Date</t>
  </si>
  <si>
    <t>Inv No.</t>
  </si>
  <si>
    <t>Inv. Date</t>
  </si>
  <si>
    <t>PO Date</t>
  </si>
  <si>
    <t>PO No.</t>
  </si>
  <si>
    <t>PO Amt</t>
  </si>
  <si>
    <t>Vendor</t>
  </si>
  <si>
    <t>Remarks</t>
  </si>
  <si>
    <t>Total</t>
  </si>
  <si>
    <t xml:space="preserve"> </t>
  </si>
  <si>
    <t>50% payment</t>
  </si>
  <si>
    <t xml:space="preserve">Black Bulls </t>
  </si>
  <si>
    <t>Primary/3218</t>
  </si>
  <si>
    <t>Primary/3219</t>
  </si>
  <si>
    <t>Primary/3220</t>
  </si>
  <si>
    <t>Primary/3221</t>
  </si>
  <si>
    <t>MAC-PO-23060008</t>
  </si>
  <si>
    <t>MAC-PO-23060009</t>
  </si>
  <si>
    <t>MAC-PO-23060010</t>
  </si>
  <si>
    <t>MAC-PO-23060011</t>
  </si>
  <si>
    <t>PO 031</t>
  </si>
  <si>
    <t>PO 032</t>
  </si>
  <si>
    <t>PO 033</t>
  </si>
  <si>
    <t>PO 034</t>
  </si>
  <si>
    <t>Payment Request for Matador UAE 50% Final  Payment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</si>
</sst>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43" fontId="3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5" fontId="4" fillId="0" borderId="1" xfId="0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/>
    <xf numFmtId="0" fontId="5" fillId="0" borderId="2" xfId="0" applyFont="1" applyFill="1" applyBorder="1"/>
    <xf numFmtId="165" fontId="6" fillId="0" borderId="2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/>
    </xf>
    <xf numFmtId="165" fontId="5" fillId="0" borderId="1" xfId="1" applyNumberFormat="1" applyFont="1" applyFill="1" applyBorder="1" applyAlignment="1">
      <alignment horizontal="center" vertical="center"/>
    </xf>
    <xf numFmtId="165" fontId="0" fillId="0" borderId="0" xfId="1" applyNumberFormat="1" applyFont="1"/>
    <xf numFmtId="0" fontId="4" fillId="0" borderId="4" xfId="0" applyFont="1" applyBorder="1" applyAlignment="1">
      <alignment horizontal="center" vertical="center"/>
    </xf>
    <xf numFmtId="15" fontId="4" fillId="0" borderId="4" xfId="0" applyNumberFormat="1" applyFont="1" applyBorder="1" applyAlignment="1">
      <alignment horizontal="center" vertical="center"/>
    </xf>
    <xf numFmtId="165" fontId="4" fillId="0" borderId="4" xfId="1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 wrapText="1"/>
    </xf>
    <xf numFmtId="15" fontId="3" fillId="0" borderId="3" xfId="0" applyNumberFormat="1" applyFont="1" applyFill="1" applyBorder="1" applyAlignment="1">
      <alignment horizontal="center" vertical="center" wrapText="1"/>
    </xf>
    <xf numFmtId="15" fontId="3" fillId="0" borderId="5" xfId="0" applyNumberFormat="1" applyFont="1" applyFill="1" applyBorder="1" applyAlignment="1">
      <alignment horizontal="center" vertical="center" wrapText="1"/>
    </xf>
    <xf numFmtId="15" fontId="3" fillId="0" borderId="6" xfId="0" applyNumberFormat="1" applyFont="1" applyFill="1" applyBorder="1" applyAlignment="1">
      <alignment horizontal="center" vertical="center" wrapText="1"/>
    </xf>
    <xf numFmtId="43" fontId="0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A4" workbookViewId="0">
      <selection activeCell="G15" sqref="G15"/>
    </sheetView>
  </sheetViews>
  <sheetFormatPr defaultRowHeight="15" x14ac:dyDescent="0.25"/>
  <cols>
    <col min="1" max="1" width="25.140625" customWidth="1"/>
    <col min="2" max="2" width="13" customWidth="1"/>
    <col min="3" max="3" width="16" customWidth="1"/>
    <col min="4" max="4" width="23.42578125" customWidth="1"/>
    <col min="5" max="5" width="15.140625" customWidth="1"/>
    <col min="6" max="6" width="15" style="12" customWidth="1"/>
    <col min="7" max="7" width="25.140625" customWidth="1"/>
    <col min="8" max="8" width="19.5703125" customWidth="1"/>
    <col min="9" max="9" width="13.7109375" customWidth="1"/>
    <col min="10" max="10" width="14.5703125" customWidth="1"/>
  </cols>
  <sheetData>
    <row r="1" spans="1:9" ht="35.25" customHeight="1" x14ac:dyDescent="0.25">
      <c r="A1" s="16" t="s">
        <v>24</v>
      </c>
      <c r="B1" s="16"/>
      <c r="C1" s="16"/>
      <c r="D1" s="16"/>
      <c r="E1" s="16"/>
      <c r="F1" s="16"/>
      <c r="G1" s="16"/>
      <c r="H1" s="16"/>
      <c r="I1" s="17" t="s">
        <v>0</v>
      </c>
    </row>
    <row r="2" spans="1:9" ht="30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10" t="s">
        <v>10</v>
      </c>
      <c r="G2" s="1" t="s">
        <v>6</v>
      </c>
      <c r="H2" s="1" t="s">
        <v>7</v>
      </c>
      <c r="I2" s="17"/>
    </row>
    <row r="3" spans="1:9" ht="30" customHeight="1" x14ac:dyDescent="0.25">
      <c r="A3" s="4" t="s">
        <v>12</v>
      </c>
      <c r="B3" s="5">
        <v>45077</v>
      </c>
      <c r="C3" s="5">
        <v>45086</v>
      </c>
      <c r="D3" s="4" t="s">
        <v>16</v>
      </c>
      <c r="E3" s="6">
        <v>28457</v>
      </c>
      <c r="F3" s="11">
        <f>E3*50%</f>
        <v>14228.5</v>
      </c>
      <c r="G3" s="3" t="s">
        <v>11</v>
      </c>
      <c r="H3" s="4" t="s">
        <v>20</v>
      </c>
      <c r="I3" s="19">
        <v>45117</v>
      </c>
    </row>
    <row r="4" spans="1:9" ht="30" customHeight="1" x14ac:dyDescent="0.25">
      <c r="A4" s="4" t="s">
        <v>13</v>
      </c>
      <c r="B4" s="5">
        <v>45077</v>
      </c>
      <c r="C4" s="5">
        <v>45086</v>
      </c>
      <c r="D4" s="4" t="s">
        <v>17</v>
      </c>
      <c r="E4" s="6">
        <v>22913.599999999999</v>
      </c>
      <c r="F4" s="11">
        <f t="shared" ref="F4:F6" si="0">E4*50%</f>
        <v>11456.8</v>
      </c>
      <c r="G4" s="3" t="s">
        <v>11</v>
      </c>
      <c r="H4" s="4" t="s">
        <v>21</v>
      </c>
      <c r="I4" s="20"/>
    </row>
    <row r="5" spans="1:9" ht="30" customHeight="1" x14ac:dyDescent="0.25">
      <c r="A5" s="4" t="s">
        <v>14</v>
      </c>
      <c r="B5" s="5">
        <v>45077</v>
      </c>
      <c r="C5" s="5">
        <v>45086</v>
      </c>
      <c r="D5" s="4" t="s">
        <v>18</v>
      </c>
      <c r="E5" s="6">
        <v>22913.599999999999</v>
      </c>
      <c r="F5" s="11">
        <f t="shared" si="0"/>
        <v>11456.8</v>
      </c>
      <c r="G5" s="3" t="s">
        <v>11</v>
      </c>
      <c r="H5" s="4" t="s">
        <v>22</v>
      </c>
      <c r="I5" s="20"/>
    </row>
    <row r="6" spans="1:9" ht="30" customHeight="1" thickBot="1" x14ac:dyDescent="0.3">
      <c r="A6" s="13" t="s">
        <v>15</v>
      </c>
      <c r="B6" s="14">
        <v>45077</v>
      </c>
      <c r="C6" s="14">
        <v>45086</v>
      </c>
      <c r="D6" s="13" t="s">
        <v>19</v>
      </c>
      <c r="E6" s="15">
        <v>31396.2</v>
      </c>
      <c r="F6" s="11">
        <f t="shared" si="0"/>
        <v>15698.1</v>
      </c>
      <c r="G6" s="3" t="s">
        <v>11</v>
      </c>
      <c r="H6" s="13" t="s">
        <v>23</v>
      </c>
      <c r="I6" s="21"/>
    </row>
    <row r="7" spans="1:9" ht="22.5" customHeight="1" thickTop="1" thickBot="1" x14ac:dyDescent="0.3">
      <c r="A7" s="8"/>
      <c r="B7" s="8"/>
      <c r="C7" s="18" t="s">
        <v>8</v>
      </c>
      <c r="D7" s="18"/>
      <c r="E7" s="9">
        <f>SUM(E3:E6)</f>
        <v>105680.4</v>
      </c>
      <c r="F7" s="9">
        <f>SUM(F3:F6)</f>
        <v>52840.2</v>
      </c>
      <c r="G7" s="9">
        <f t="shared" ref="G7" si="1">SUM(G3:G5)</f>
        <v>0</v>
      </c>
      <c r="H7" s="8"/>
      <c r="I7" s="7"/>
    </row>
    <row r="8" spans="1:9" ht="15.75" thickTop="1" x14ac:dyDescent="0.25"/>
    <row r="12" spans="1:9" x14ac:dyDescent="0.25">
      <c r="F12" s="12">
        <v>193883.87</v>
      </c>
    </row>
    <row r="13" spans="1:9" x14ac:dyDescent="0.25">
      <c r="E13">
        <v>1</v>
      </c>
      <c r="F13" s="22">
        <v>0.27</v>
      </c>
    </row>
    <row r="14" spans="1:9" x14ac:dyDescent="0.25">
      <c r="E14">
        <f>E13*(F14/F13)</f>
        <v>195704.44444444441</v>
      </c>
      <c r="F14" s="12">
        <v>52840.2</v>
      </c>
      <c r="I14" t="s">
        <v>9</v>
      </c>
    </row>
  </sheetData>
  <mergeCells count="4">
    <mergeCell ref="A1:H1"/>
    <mergeCell ref="I1:I2"/>
    <mergeCell ref="C7:D7"/>
    <mergeCell ref="I3:I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Matador UAE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2019-08-13T03:30:32Z</dcterms:created>
  <dcterms:modified xsi:type="dcterms:W3CDTF">2023-07-18T05:03:56Z</dcterms:modified>
</cp:coreProperties>
</file>