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Apr'25 ~ Mar'26\78-PRT-PO-25040002 For HTY customer Bright Light,Mark Plywood &amp; Daily Star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D25" i="1"/>
  <c r="A17" i="1"/>
  <c r="M17" i="1"/>
  <c r="A18" i="1"/>
  <c r="A19" i="1" s="1"/>
  <c r="A20" i="1" s="1"/>
  <c r="M18" i="1"/>
  <c r="M19" i="1"/>
  <c r="M20" i="1"/>
  <c r="A16" i="1" l="1"/>
  <c r="M16" i="1" l="1"/>
  <c r="M21" i="1" l="1"/>
  <c r="M23" i="1" l="1"/>
</calcChain>
</file>

<file path=xl/sharedStrings.xml><?xml version="1.0" encoding="utf-8"?>
<sst xmlns="http://schemas.openxmlformats.org/spreadsheetml/2006/main" count="102" uniqueCount="74">
  <si>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</si>
  <si>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</si>
  <si>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</si>
  <si>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</si>
  <si>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</si>
  <si>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</si>
  <si>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</si>
  <si>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</si>
  <si>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</si>
  <si>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</si>
  <si>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</si>
  <si>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</si>
  <si>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</si>
  <si>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</si>
  <si>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</si>
  <si>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</si>
  <si>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</si>
  <si>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</si>
  <si>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</si>
  <si>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</si>
  <si>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</si>
  <si>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</si>
  <si>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</si>
  <si>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</si>
  <si>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</si>
  <si>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</si>
  <si>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</si>
  <si>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</si>
  <si>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</si>
  <si>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</si>
  <si>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</si>
  <si>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</si>
  <si>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</si>
  <si>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</si>
  <si>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</si>
  <si>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</si>
  <si>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</si>
  <si>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</si>
  <si>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</si>
  <si>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</si>
  <si>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</si>
  <si>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</si>
  <si>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</si>
  <si>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</si>
  <si>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</si>
  <si>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</si>
  <si>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</si>
  <si>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</si>
  <si>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</si>
  <si>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</si>
  <si>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</si>
  <si>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</si>
  <si>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</si>
  <si>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</si>
  <si>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</si>
  <si>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</si>
  <si>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</si>
  <si>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</si>
  <si>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 xml:space="preserve">78-LPR-202503129
</t>
  </si>
  <si>
    <t>91C0502211(N)</t>
  </si>
  <si>
    <t>BULB, Head LAMP 12V-55W</t>
  </si>
  <si>
    <t>91A0711900(N)</t>
  </si>
  <si>
    <t>SWITCH, STARTING</t>
  </si>
  <si>
    <t>91E4600112(N)</t>
  </si>
  <si>
    <t>Cylinder Assy, Wheel / Brake</t>
  </si>
  <si>
    <t xml:space="preserve">91E3301800(N) </t>
  </si>
  <si>
    <t>Seal, Oil</t>
  </si>
  <si>
    <t>F301612523(N)</t>
  </si>
  <si>
    <t>91W5111900(N)</t>
  </si>
  <si>
    <t xml:space="preserve">CYLINDER,MASTER </t>
  </si>
  <si>
    <t>For No(3,4,5&amp;6)CPO-78-HTY-2025-Mar-101,Customer Daily Star.Include service job. Credit Sale</t>
  </si>
  <si>
    <t>For No(2),CPO-78-HTY-2025-Mar-100,Customer Mark Plywood . Include service job. Cash Sale</t>
  </si>
  <si>
    <t xml:space="preserve">For No(1), CPO-78-HTY-2025-Mar-099,Customer Bright Light . Include service job. Credit Sale. </t>
  </si>
  <si>
    <t>78-PRT-PO-25040001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</si>
</sst>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"/>
  <sheetViews>
    <sheetView showGridLines="0" tabSelected="1" zoomScaleNormal="100" workbookViewId="0">
      <selection activeCell="E10" sqref="E1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3.42578125" style="1" customWidth="1"/>
    <col min="15" max="15" width="12.42578125" style="1" customWidth="1"/>
    <col min="16" max="16" width="5.7109375" style="1" customWidth="1"/>
    <col min="17" max="16384" width="9.140625" style="1"/>
  </cols>
  <sheetData>
    <row r="1" spans="1:20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20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20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20" ht="15" x14ac:dyDescent="0.25">
      <c r="E4" s="2"/>
      <c r="F4" s="3"/>
      <c r="G4" s="4"/>
    </row>
    <row r="5" spans="1:20" ht="21" customHeight="1" x14ac:dyDescent="0.2">
      <c r="A5" s="72" t="s">
        <v>10</v>
      </c>
      <c r="B5" s="72"/>
      <c r="C5" s="5" t="s">
        <v>2</v>
      </c>
      <c r="D5" s="31" t="s">
        <v>73</v>
      </c>
      <c r="E5" s="6"/>
      <c r="F5" s="7"/>
      <c r="G5" s="6"/>
      <c r="H5" s="6"/>
      <c r="I5" s="72" t="s">
        <v>3</v>
      </c>
      <c r="J5" s="72"/>
      <c r="K5" s="5" t="s">
        <v>2</v>
      </c>
      <c r="L5" s="41" t="s">
        <v>51</v>
      </c>
      <c r="M5" s="41"/>
      <c r="N5" s="41"/>
      <c r="O5" s="42"/>
    </row>
    <row r="6" spans="1:20" ht="21" customHeight="1" x14ac:dyDescent="0.2">
      <c r="A6" s="72" t="s">
        <v>11</v>
      </c>
      <c r="B6" s="72"/>
      <c r="C6" s="5" t="s">
        <v>2</v>
      </c>
      <c r="D6" s="36">
        <v>45748</v>
      </c>
      <c r="E6" s="39"/>
      <c r="F6" s="7"/>
      <c r="G6" s="6"/>
      <c r="H6" s="6"/>
      <c r="I6" s="72" t="s">
        <v>4</v>
      </c>
      <c r="J6" s="72"/>
      <c r="K6" s="5" t="s">
        <v>2</v>
      </c>
      <c r="L6" s="41" t="s">
        <v>56</v>
      </c>
      <c r="M6" s="41"/>
      <c r="N6" s="41"/>
      <c r="O6" s="42"/>
    </row>
    <row r="7" spans="1:20" ht="21" customHeight="1" x14ac:dyDescent="0.2">
      <c r="A7" s="72" t="s">
        <v>12</v>
      </c>
      <c r="B7" s="72"/>
      <c r="C7" s="5" t="s">
        <v>2</v>
      </c>
      <c r="D7" s="59" t="s">
        <v>58</v>
      </c>
      <c r="E7" s="6"/>
      <c r="F7" s="7"/>
      <c r="G7" s="6"/>
      <c r="H7" s="6"/>
      <c r="I7" s="72" t="s">
        <v>5</v>
      </c>
      <c r="J7" s="72"/>
      <c r="K7" s="5" t="s">
        <v>2</v>
      </c>
      <c r="L7" s="43" t="s">
        <v>55</v>
      </c>
      <c r="M7" s="44"/>
      <c r="N7" s="45"/>
      <c r="O7" s="46"/>
    </row>
    <row r="8" spans="1:20" ht="21" customHeight="1" x14ac:dyDescent="0.2">
      <c r="A8" s="72" t="s">
        <v>13</v>
      </c>
      <c r="B8" s="72"/>
      <c r="C8" s="5" t="s">
        <v>2</v>
      </c>
      <c r="D8" s="58" t="s">
        <v>47</v>
      </c>
      <c r="E8" s="6"/>
      <c r="F8" s="7"/>
      <c r="G8" s="6"/>
      <c r="H8" s="6"/>
      <c r="I8" s="72" t="s">
        <v>6</v>
      </c>
      <c r="J8" s="72"/>
      <c r="K8" s="5" t="s">
        <v>2</v>
      </c>
      <c r="L8" s="44"/>
      <c r="M8" s="44"/>
      <c r="N8" s="45"/>
      <c r="O8" s="46"/>
    </row>
    <row r="9" spans="1:20" ht="21" customHeight="1" x14ac:dyDescent="0.2">
      <c r="A9" s="72" t="s">
        <v>14</v>
      </c>
      <c r="B9" s="72"/>
      <c r="C9" s="5" t="s">
        <v>2</v>
      </c>
      <c r="D9" s="58" t="s">
        <v>50</v>
      </c>
      <c r="E9" s="6"/>
      <c r="F9" s="6"/>
      <c r="G9" s="6"/>
      <c r="H9" s="6"/>
      <c r="I9" s="72" t="s">
        <v>7</v>
      </c>
      <c r="J9" s="72"/>
      <c r="K9" s="5" t="s">
        <v>2</v>
      </c>
      <c r="L9" s="73"/>
      <c r="M9" s="74"/>
      <c r="N9" s="74"/>
      <c r="O9" s="74"/>
    </row>
    <row r="10" spans="1:20" ht="21" customHeight="1" x14ac:dyDescent="0.2">
      <c r="A10" s="72" t="s">
        <v>15</v>
      </c>
      <c r="B10" s="72"/>
      <c r="C10" s="5" t="s">
        <v>2</v>
      </c>
      <c r="D10" s="58" t="s">
        <v>48</v>
      </c>
      <c r="E10" s="6"/>
      <c r="F10" s="6"/>
      <c r="G10" s="6"/>
      <c r="H10" s="6"/>
      <c r="I10" s="72" t="s">
        <v>8</v>
      </c>
      <c r="J10" s="72"/>
      <c r="K10" s="5" t="s">
        <v>2</v>
      </c>
      <c r="L10" s="41" t="s">
        <v>52</v>
      </c>
      <c r="M10" s="41"/>
      <c r="N10" s="47"/>
      <c r="O10" s="48"/>
    </row>
    <row r="11" spans="1:20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49"/>
      <c r="P11" s="10"/>
      <c r="Q11" s="10"/>
    </row>
    <row r="12" spans="1:20" x14ac:dyDescent="0.2">
      <c r="B12" s="8"/>
      <c r="C12" s="8"/>
      <c r="D12" s="12"/>
      <c r="J12" s="12"/>
      <c r="K12" s="12"/>
      <c r="L12" s="21" t="s">
        <v>54</v>
      </c>
      <c r="M12" s="21"/>
      <c r="N12" s="50"/>
      <c r="O12" s="50"/>
      <c r="P12" s="13"/>
      <c r="Q12" s="13"/>
    </row>
    <row r="13" spans="1:20" x14ac:dyDescent="0.2">
      <c r="L13" s="13"/>
      <c r="M13" s="13"/>
      <c r="N13" s="13"/>
      <c r="O13" s="13"/>
      <c r="P13" s="13"/>
      <c r="Q13" s="13"/>
    </row>
    <row r="14" spans="1:20" s="15" customFormat="1" ht="42.75" customHeight="1" x14ac:dyDescent="0.25">
      <c r="A14" s="32" t="s">
        <v>9</v>
      </c>
      <c r="B14" s="32" t="s">
        <v>16</v>
      </c>
      <c r="C14" s="64" t="s">
        <v>17</v>
      </c>
      <c r="D14" s="64"/>
      <c r="E14" s="64"/>
      <c r="F14" s="32" t="s">
        <v>0</v>
      </c>
      <c r="G14" s="32" t="s">
        <v>18</v>
      </c>
      <c r="H14" s="32" t="s">
        <v>22</v>
      </c>
      <c r="I14" s="64" t="s">
        <v>19</v>
      </c>
      <c r="J14" s="6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20" s="15" customFormat="1" ht="35.1" customHeight="1" x14ac:dyDescent="0.25">
      <c r="A15" s="16">
        <v>1</v>
      </c>
      <c r="B15" s="57" t="s">
        <v>59</v>
      </c>
      <c r="C15" s="67" t="s">
        <v>60</v>
      </c>
      <c r="D15" s="68"/>
      <c r="E15" s="69"/>
      <c r="F15" s="37" t="s">
        <v>57</v>
      </c>
      <c r="G15" s="16"/>
      <c r="H15" s="51">
        <v>1</v>
      </c>
      <c r="I15" s="65">
        <v>11500</v>
      </c>
      <c r="J15" s="66"/>
      <c r="K15" s="38">
        <v>0.05</v>
      </c>
      <c r="L15" s="17"/>
      <c r="M15" s="52">
        <f>(I15-(I15*K15))*H15</f>
        <v>10925</v>
      </c>
      <c r="N15" s="40"/>
      <c r="O15" s="14"/>
      <c r="P15" s="13"/>
      <c r="Q15" s="13"/>
      <c r="T15" s="53"/>
    </row>
    <row r="16" spans="1:20" s="15" customFormat="1" ht="35.1" customHeight="1" x14ac:dyDescent="0.25">
      <c r="A16" s="16">
        <f>A15+1</f>
        <v>2</v>
      </c>
      <c r="B16" s="57" t="s">
        <v>61</v>
      </c>
      <c r="C16" s="67" t="s">
        <v>62</v>
      </c>
      <c r="D16" s="68"/>
      <c r="E16" s="69"/>
      <c r="F16" s="37" t="s">
        <v>57</v>
      </c>
      <c r="G16" s="16"/>
      <c r="H16" s="51">
        <v>2</v>
      </c>
      <c r="I16" s="65">
        <v>150000</v>
      </c>
      <c r="J16" s="66"/>
      <c r="K16" s="38">
        <v>0.05</v>
      </c>
      <c r="L16" s="17"/>
      <c r="M16" s="52">
        <f>(I16-(I16*K16))*H16</f>
        <v>285000</v>
      </c>
      <c r="N16" s="40"/>
      <c r="O16" s="14"/>
      <c r="P16" s="13"/>
      <c r="Q16" s="13"/>
      <c r="T16" s="53"/>
    </row>
    <row r="17" spans="1:20" s="15" customFormat="1" ht="35.1" customHeight="1" x14ac:dyDescent="0.25">
      <c r="A17" s="16">
        <f t="shared" ref="A17:A20" si="0">A16+1</f>
        <v>3</v>
      </c>
      <c r="B17" s="57" t="s">
        <v>63</v>
      </c>
      <c r="C17" s="67" t="s">
        <v>64</v>
      </c>
      <c r="D17" s="68"/>
      <c r="E17" s="69"/>
      <c r="F17" s="37" t="s">
        <v>57</v>
      </c>
      <c r="G17" s="16"/>
      <c r="H17" s="51">
        <v>2</v>
      </c>
      <c r="I17" s="65">
        <v>158650</v>
      </c>
      <c r="J17" s="66"/>
      <c r="K17" s="38">
        <v>0.05</v>
      </c>
      <c r="L17" s="17"/>
      <c r="M17" s="52">
        <f t="shared" ref="M17:M20" si="1">(I17-(I17*K17))*H17</f>
        <v>301435</v>
      </c>
      <c r="N17" s="40"/>
      <c r="O17" s="14"/>
      <c r="P17" s="13"/>
      <c r="Q17" s="13"/>
      <c r="T17" s="53"/>
    </row>
    <row r="18" spans="1:20" s="15" customFormat="1" ht="35.1" customHeight="1" x14ac:dyDescent="0.25">
      <c r="A18" s="16">
        <f t="shared" si="0"/>
        <v>4</v>
      </c>
      <c r="B18" s="57" t="s">
        <v>65</v>
      </c>
      <c r="C18" s="67" t="s">
        <v>66</v>
      </c>
      <c r="D18" s="68"/>
      <c r="E18" s="69"/>
      <c r="F18" s="37" t="s">
        <v>57</v>
      </c>
      <c r="G18" s="16"/>
      <c r="H18" s="51">
        <v>2</v>
      </c>
      <c r="I18" s="65">
        <v>44100</v>
      </c>
      <c r="J18" s="66"/>
      <c r="K18" s="38">
        <v>0.05</v>
      </c>
      <c r="L18" s="17"/>
      <c r="M18" s="52">
        <f t="shared" si="1"/>
        <v>83790</v>
      </c>
      <c r="N18" s="40"/>
      <c r="O18" s="14"/>
      <c r="P18" s="13"/>
      <c r="Q18" s="13"/>
      <c r="T18" s="53"/>
    </row>
    <row r="19" spans="1:20" s="15" customFormat="1" ht="35.1" customHeight="1" x14ac:dyDescent="0.25">
      <c r="A19" s="16">
        <f t="shared" si="0"/>
        <v>5</v>
      </c>
      <c r="B19" s="57" t="s">
        <v>67</v>
      </c>
      <c r="C19" s="67" t="s">
        <v>66</v>
      </c>
      <c r="D19" s="68"/>
      <c r="E19" s="69"/>
      <c r="F19" s="37" t="s">
        <v>57</v>
      </c>
      <c r="G19" s="16"/>
      <c r="H19" s="51">
        <v>2</v>
      </c>
      <c r="I19" s="65">
        <v>51900</v>
      </c>
      <c r="J19" s="66"/>
      <c r="K19" s="38">
        <v>0.05</v>
      </c>
      <c r="L19" s="17"/>
      <c r="M19" s="52">
        <f t="shared" si="1"/>
        <v>98610</v>
      </c>
      <c r="N19" s="40"/>
      <c r="O19" s="14"/>
      <c r="P19" s="13"/>
      <c r="Q19" s="13"/>
      <c r="T19" s="53"/>
    </row>
    <row r="20" spans="1:20" s="15" customFormat="1" ht="35.1" customHeight="1" x14ac:dyDescent="0.25">
      <c r="A20" s="16">
        <f t="shared" si="0"/>
        <v>6</v>
      </c>
      <c r="B20" s="57" t="s">
        <v>68</v>
      </c>
      <c r="C20" s="67" t="s">
        <v>69</v>
      </c>
      <c r="D20" s="68"/>
      <c r="E20" s="69"/>
      <c r="F20" s="37" t="s">
        <v>57</v>
      </c>
      <c r="G20" s="16"/>
      <c r="H20" s="51">
        <v>1</v>
      </c>
      <c r="I20" s="65">
        <v>250000</v>
      </c>
      <c r="J20" s="66"/>
      <c r="K20" s="38">
        <v>0.05</v>
      </c>
      <c r="L20" s="17"/>
      <c r="M20" s="52">
        <f t="shared" si="1"/>
        <v>237500</v>
      </c>
      <c r="N20" s="40"/>
      <c r="O20" s="14"/>
      <c r="P20" s="13"/>
      <c r="Q20" s="13"/>
      <c r="T20" s="53"/>
    </row>
    <row r="21" spans="1:20" s="18" customFormat="1" ht="24" customHeight="1" x14ac:dyDescent="0.25">
      <c r="K21" s="75" t="s">
        <v>34</v>
      </c>
      <c r="L21" s="75"/>
      <c r="M21" s="53">
        <f>M15+M16+M17+M18+M19+M20</f>
        <v>1017260</v>
      </c>
      <c r="T21" s="19"/>
    </row>
    <row r="22" spans="1:20" s="12" customFormat="1" ht="24" customHeight="1" x14ac:dyDescent="0.2">
      <c r="B22" s="18"/>
      <c r="C22" s="18"/>
      <c r="D22" s="20"/>
      <c r="J22" s="18"/>
      <c r="K22" s="76" t="s">
        <v>33</v>
      </c>
      <c r="L22" s="76"/>
      <c r="M22" s="53">
        <v>0</v>
      </c>
    </row>
    <row r="23" spans="1:20" s="12" customFormat="1" ht="24" customHeight="1" x14ac:dyDescent="0.2">
      <c r="B23" s="18"/>
      <c r="C23" s="18"/>
      <c r="D23" s="18"/>
      <c r="J23" s="22"/>
      <c r="K23" s="77" t="s">
        <v>28</v>
      </c>
      <c r="L23" s="77"/>
      <c r="M23" s="53">
        <f>M21</f>
        <v>1017260</v>
      </c>
      <c r="O23" s="23"/>
    </row>
    <row r="24" spans="1:20" s="12" customFormat="1" ht="23.25" customHeight="1" x14ac:dyDescent="0.2">
      <c r="B24" s="34" t="s">
        <v>24</v>
      </c>
      <c r="C24" s="24" t="s">
        <v>2</v>
      </c>
      <c r="D24" s="18" t="s">
        <v>46</v>
      </c>
      <c r="J24" s="18"/>
      <c r="K24" s="18"/>
      <c r="L24" s="19"/>
      <c r="M24" s="19"/>
      <c r="O24" s="25"/>
    </row>
    <row r="25" spans="1:20" s="12" customFormat="1" ht="23.25" customHeight="1" x14ac:dyDescent="0.2">
      <c r="B25" s="34" t="s">
        <v>25</v>
      </c>
      <c r="C25" s="24" t="s">
        <v>2</v>
      </c>
      <c r="D25" s="26">
        <f>D6+2</f>
        <v>45750</v>
      </c>
      <c r="J25" s="18"/>
      <c r="K25" s="18"/>
      <c r="L25" s="19"/>
      <c r="M25" s="19"/>
      <c r="O25" s="27"/>
    </row>
    <row r="26" spans="1:20" s="12" customFormat="1" ht="23.25" customHeight="1" x14ac:dyDescent="0.2">
      <c r="B26" s="34" t="s">
        <v>26</v>
      </c>
      <c r="C26" s="24" t="s">
        <v>2</v>
      </c>
      <c r="D26" s="18" t="s">
        <v>49</v>
      </c>
      <c r="J26" s="18"/>
      <c r="K26" s="18"/>
      <c r="L26" s="19"/>
      <c r="M26" s="19"/>
    </row>
    <row r="27" spans="1:20" s="18" customFormat="1" ht="15" customHeight="1" x14ac:dyDescent="0.25">
      <c r="B27" s="55" t="s">
        <v>27</v>
      </c>
      <c r="C27" s="24" t="s">
        <v>2</v>
      </c>
      <c r="D27" s="54" t="s">
        <v>72</v>
      </c>
      <c r="M27" s="19"/>
    </row>
    <row r="28" spans="1:20" s="18" customFormat="1" ht="15" customHeight="1" x14ac:dyDescent="0.25">
      <c r="D28" s="54" t="s">
        <v>71</v>
      </c>
    </row>
    <row r="29" spans="1:20" s="21" customFormat="1" ht="15" customHeight="1" x14ac:dyDescent="0.25">
      <c r="B29" s="56"/>
      <c r="C29" s="56"/>
      <c r="D29" s="31" t="s">
        <v>70</v>
      </c>
      <c r="E29" s="56"/>
      <c r="F29" s="56"/>
      <c r="G29" s="56"/>
      <c r="H29" s="56"/>
      <c r="I29" s="56"/>
      <c r="J29" s="56"/>
      <c r="K29" s="56"/>
      <c r="M29" s="56"/>
    </row>
    <row r="30" spans="1:20" ht="23.25" customHeight="1" x14ac:dyDescent="0.2">
      <c r="B30" s="28"/>
      <c r="C30" s="28"/>
      <c r="D30" s="28"/>
      <c r="E30" s="28"/>
      <c r="F30" s="28"/>
      <c r="G30" s="28"/>
      <c r="H30" s="28"/>
      <c r="I30" s="28"/>
      <c r="J30" s="28"/>
      <c r="K30" s="28"/>
      <c r="M30" s="28"/>
    </row>
    <row r="31" spans="1:20" s="2" customFormat="1" ht="24" customHeight="1" x14ac:dyDescent="0.25">
      <c r="A31" s="70" t="s">
        <v>29</v>
      </c>
      <c r="B31" s="70"/>
      <c r="C31" s="70"/>
      <c r="D31" s="70" t="s">
        <v>30</v>
      </c>
      <c r="E31" s="70"/>
      <c r="F31" s="70" t="s">
        <v>31</v>
      </c>
      <c r="G31" s="70"/>
      <c r="H31" s="70"/>
      <c r="I31" s="70" t="s">
        <v>32</v>
      </c>
      <c r="J31" s="70"/>
      <c r="K31" s="70"/>
      <c r="L31" s="70" t="s">
        <v>30</v>
      </c>
      <c r="M31" s="70"/>
    </row>
    <row r="32" spans="1:20" ht="15" customHeight="1" x14ac:dyDescent="0.2">
      <c r="B32" s="15"/>
      <c r="C32" s="15"/>
      <c r="D32" s="29"/>
      <c r="F32" s="18"/>
      <c r="H32" s="21"/>
      <c r="I32" s="21"/>
      <c r="J32" s="21"/>
      <c r="K32" s="21"/>
      <c r="L32" s="15"/>
      <c r="M32" s="15"/>
    </row>
    <row r="33" spans="1:13" ht="24" customHeight="1" x14ac:dyDescent="0.2">
      <c r="A33" s="62" t="s">
        <v>40</v>
      </c>
      <c r="B33" s="62"/>
      <c r="C33" s="78" t="s">
        <v>40</v>
      </c>
      <c r="D33" s="78"/>
      <c r="E33" s="30"/>
      <c r="F33" s="62" t="s">
        <v>40</v>
      </c>
      <c r="G33" s="62"/>
      <c r="H33" s="31"/>
      <c r="I33" s="31"/>
      <c r="J33" s="62" t="s">
        <v>40</v>
      </c>
      <c r="K33" s="62"/>
      <c r="L33" s="62" t="s">
        <v>41</v>
      </c>
      <c r="M33" s="62"/>
    </row>
    <row r="34" spans="1:13" ht="24" customHeight="1" x14ac:dyDescent="0.25">
      <c r="A34" s="62" t="s">
        <v>42</v>
      </c>
      <c r="B34" s="62"/>
      <c r="C34" s="78" t="s">
        <v>42</v>
      </c>
      <c r="D34" s="78"/>
      <c r="E34" s="2"/>
      <c r="F34" s="62" t="s">
        <v>42</v>
      </c>
      <c r="G34" s="62"/>
      <c r="H34" s="2"/>
      <c r="I34" s="2"/>
      <c r="J34" s="62" t="s">
        <v>42</v>
      </c>
      <c r="K34" s="62"/>
      <c r="L34" s="62" t="s">
        <v>43</v>
      </c>
      <c r="M34" s="62"/>
    </row>
    <row r="35" spans="1:13" ht="29.25" customHeight="1" x14ac:dyDescent="0.25">
      <c r="A35" s="61" t="s">
        <v>37</v>
      </c>
      <c r="B35" s="61"/>
      <c r="C35" s="35"/>
      <c r="D35" s="60" t="s">
        <v>45</v>
      </c>
      <c r="E35" s="60"/>
      <c r="F35" s="61" t="s">
        <v>35</v>
      </c>
      <c r="G35" s="61"/>
      <c r="H35" s="61"/>
      <c r="I35" s="61" t="s">
        <v>1</v>
      </c>
      <c r="J35" s="61"/>
      <c r="K35" s="61"/>
      <c r="L35" s="61" t="s">
        <v>36</v>
      </c>
      <c r="M35" s="61"/>
    </row>
    <row r="36" spans="1:13" ht="18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61" t="s">
        <v>38</v>
      </c>
      <c r="M36" s="61"/>
    </row>
    <row r="38" spans="1:13" ht="15.75" x14ac:dyDescent="0.2">
      <c r="L38" s="63" t="s">
        <v>39</v>
      </c>
      <c r="M38" s="6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53">
    <mergeCell ref="L9:O9"/>
    <mergeCell ref="A35:B35"/>
    <mergeCell ref="L36:M36"/>
    <mergeCell ref="L35:M35"/>
    <mergeCell ref="L31:M31"/>
    <mergeCell ref="K21:L21"/>
    <mergeCell ref="K22:L22"/>
    <mergeCell ref="K23:L23"/>
    <mergeCell ref="I31:K31"/>
    <mergeCell ref="J33:K33"/>
    <mergeCell ref="J34:K34"/>
    <mergeCell ref="A33:B33"/>
    <mergeCell ref="A34:B34"/>
    <mergeCell ref="C33:D33"/>
    <mergeCell ref="C34:D34"/>
    <mergeCell ref="D31:E31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I14:J14"/>
    <mergeCell ref="I15:J15"/>
    <mergeCell ref="C14:E14"/>
    <mergeCell ref="C15:E15"/>
    <mergeCell ref="A31:C31"/>
    <mergeCell ref="F31:H31"/>
    <mergeCell ref="C16:E16"/>
    <mergeCell ref="I16:J16"/>
    <mergeCell ref="C17:E17"/>
    <mergeCell ref="I17:J17"/>
    <mergeCell ref="C18:E18"/>
    <mergeCell ref="I18:J18"/>
    <mergeCell ref="C19:E19"/>
    <mergeCell ref="I19:J19"/>
    <mergeCell ref="C20:E20"/>
    <mergeCell ref="I20:J20"/>
    <mergeCell ref="D35:E35"/>
    <mergeCell ref="F35:H35"/>
    <mergeCell ref="F33:G33"/>
    <mergeCell ref="F34:G34"/>
    <mergeCell ref="L38:M38"/>
    <mergeCell ref="L33:M33"/>
    <mergeCell ref="L34:M34"/>
    <mergeCell ref="I35:K3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2025-04-01T07:22:30Z</cp:lastPrinted>
  <dcterms:created xsi:type="dcterms:W3CDTF">2020-08-05T08:48:56Z</dcterms:created>
  <dcterms:modified xsi:type="dcterms:W3CDTF">2025-04-01T08:15:33Z</dcterms:modified>
</cp:coreProperties>
</file>